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nnouncements\2026\08- 1H2026 Result Announcement\WEB\"/>
    </mc:Choice>
  </mc:AlternateContent>
  <xr:revisionPtr revIDLastSave="0" documentId="13_ncr:1_{EE78A2A6-7D3D-45CE-9DC1-07B1C2EF65ED}" xr6:coauthVersionLast="47" xr6:coauthVersionMax="47" xr10:uidLastSave="{00000000-0000-0000-0000-000000000000}"/>
  <bookViews>
    <workbookView xWindow="-108" yWindow="-108" windowWidth="23256" windowHeight="13896" tabRatio="1000" xr2:uid="{00000000-000D-0000-FFFF-FFFF00000000}"/>
  </bookViews>
  <sheets>
    <sheet name="Summary wo TAS 29" sheetId="107" r:id="rId1"/>
    <sheet name="Summary w TAS 29" sheetId="111" r:id="rId2"/>
    <sheet name="EBITDA Reconciliation" sheetId="52" r:id="rId3"/>
    <sheet name="Financial Income Expense" sheetId="53" r:id="rId4"/>
    <sheet name="AEFES FCF " sheetId="54" r:id="rId5"/>
    <sheet name="Debt Table" sheetId="55" r:id="rId6"/>
    <sheet name="IR AEFES PL ENG " sheetId="112" r:id="rId7"/>
    <sheet name="IR AEFES BS ENG" sheetId="113" r:id="rId8"/>
    <sheet name="IR BEER GROUP ENG" sheetId="114" r:id="rId9"/>
    <sheet name="IR CCI ENG" sheetId="115" r:id="rId10"/>
  </sheets>
  <definedNames>
    <definedName name="\2" localSheetId="8">#REF!</definedName>
    <definedName name="\2">#REF!</definedName>
    <definedName name="\D" localSheetId="8">#REF!</definedName>
    <definedName name="\D">#REF!</definedName>
    <definedName name="\g" localSheetId="8">#REF!</definedName>
    <definedName name="\g">#REF!</definedName>
    <definedName name="\p" localSheetId="4">#REF!</definedName>
    <definedName name="\p" localSheetId="2">#REF!</definedName>
    <definedName name="\p" localSheetId="3">#REF!</definedName>
    <definedName name="\p">#REF!</definedName>
    <definedName name="\Ü" localSheetId="8">#REF!</definedName>
    <definedName name="\Ü">#REF!</definedName>
    <definedName name="\z" localSheetId="4">#REF!</definedName>
    <definedName name="\z">#REF!</definedName>
    <definedName name="_" localSheetId="4" hidden="1">#REF!</definedName>
    <definedName name="_" hidden="1">#REF!</definedName>
    <definedName name="_????????" localSheetId="4">#REF!</definedName>
    <definedName name="_????????" localSheetId="2">#REF!</definedName>
    <definedName name="_????????" localSheetId="3">#REF!</definedName>
    <definedName name="_????????">#REF!</definedName>
    <definedName name="_????????????12" localSheetId="4">#REF!</definedName>
    <definedName name="_????????????12">#REF!</definedName>
    <definedName name="_????????????3" localSheetId="4">#REF!</definedName>
    <definedName name="_????????????3">#REF!</definedName>
    <definedName name="_???????????12" localSheetId="4">#REF!</definedName>
    <definedName name="_???????????12">#REF!</definedName>
    <definedName name="_???????????3" localSheetId="4">#REF!</definedName>
    <definedName name="_???????????3">#REF!</definedName>
    <definedName name="_????????12" localSheetId="4">#REF!</definedName>
    <definedName name="_????????12">#REF!</definedName>
    <definedName name="_??????_???_????" localSheetId="4">#REF!</definedName>
    <definedName name="_??????_???_????" localSheetId="2">#REF!</definedName>
    <definedName name="_??????_???_????" localSheetId="3">#REF!</definedName>
    <definedName name="_??????_???_????">#REF!</definedName>
    <definedName name="_??????_???_???????" localSheetId="4">#REF!</definedName>
    <definedName name="_??????_???_???????">#REF!</definedName>
    <definedName name="__123Graph_X" localSheetId="4" hidden="1">#REF!</definedName>
    <definedName name="__123Graph_X" hidden="1">#REF!</definedName>
    <definedName name="_1" localSheetId="4">#REF!</definedName>
    <definedName name="_1" localSheetId="2">#REF!</definedName>
    <definedName name="_1" localSheetId="3">#REF!</definedName>
    <definedName name="_1">#REF!</definedName>
    <definedName name="_1_1" localSheetId="8">#REF!</definedName>
    <definedName name="_1_1">#REF!</definedName>
    <definedName name="_11" localSheetId="8">#REF!</definedName>
    <definedName name="_11">#REF!</definedName>
    <definedName name="_5" localSheetId="8">#REF!</definedName>
    <definedName name="_5">#REF!</definedName>
    <definedName name="_55" localSheetId="8">#REF!</definedName>
    <definedName name="_55">#REF!</definedName>
    <definedName name="_6" localSheetId="8">#REF!</definedName>
    <definedName name="_6">#REF!</definedName>
    <definedName name="_66" localSheetId="8">#REF!</definedName>
    <definedName name="_66">#REF!</definedName>
    <definedName name="_7" localSheetId="8">#REF!</definedName>
    <definedName name="_7">#REF!</definedName>
    <definedName name="_77" localSheetId="8">#REF!</definedName>
    <definedName name="_77">#REF!</definedName>
    <definedName name="_A1" localSheetId="4" hidden="1">{"det (May)",#N/A,FALSE,"June";"sum (MAY YTD)",#N/A,FALSE,"June YTD"}</definedName>
    <definedName name="_A1" localSheetId="2" hidden="1">{"det (May)",#N/A,FALSE,"June";"sum (MAY YTD)",#N/A,FALSE,"June YTD"}</definedName>
    <definedName name="_A1" localSheetId="3" hidden="1">{"det (May)",#N/A,FALSE,"June";"sum (MAY YTD)",#N/A,FALSE,"June YTD"}</definedName>
    <definedName name="_A1" localSheetId="1" hidden="1">{"det (May)",#N/A,FALSE,"June";"sum (MAY YTD)",#N/A,FALSE,"June YTD"}</definedName>
    <definedName name="_A1" hidden="1">{"det (May)",#N/A,FALSE,"June";"sum (MAY YTD)",#N/A,FALSE,"June YTD"}</definedName>
    <definedName name="_BYSalesCC" localSheetId="4">#REF!</definedName>
    <definedName name="_BYSalesCC" localSheetId="2">#REF!</definedName>
    <definedName name="_BYSalesCC" localSheetId="3">#REF!</definedName>
    <definedName name="_BYSalesCC">#REF!</definedName>
    <definedName name="_COL1" localSheetId="8">#REF!</definedName>
    <definedName name="_COL1">#REF!</definedName>
    <definedName name="_COL2" localSheetId="8">#REF!</definedName>
    <definedName name="_COL2">#REF!</definedName>
    <definedName name="_COL3" localSheetId="8">#REF!</definedName>
    <definedName name="_COL3">#REF!</definedName>
    <definedName name="_COL4" localSheetId="8">#REF!</definedName>
    <definedName name="_COL4">#REF!</definedName>
    <definedName name="_COL5" localSheetId="8">#REF!</definedName>
    <definedName name="_COL5">#REF!</definedName>
    <definedName name="_DAT1" localSheetId="4">#REF!</definedName>
    <definedName name="_DAT1" localSheetId="8">#REF!</definedName>
    <definedName name="_DAT1">#REF!</definedName>
    <definedName name="_DAT10" localSheetId="4">#REF!</definedName>
    <definedName name="_DAT10">#REF!</definedName>
    <definedName name="_DAT11" localSheetId="4">#REF!</definedName>
    <definedName name="_DAT11">#REF!</definedName>
    <definedName name="_DAT12" localSheetId="4">#REF!</definedName>
    <definedName name="_DAT12">#REF!</definedName>
    <definedName name="_DAT2" localSheetId="4">#REF!</definedName>
    <definedName name="_DAT2" localSheetId="8">#REF!</definedName>
    <definedName name="_DAT2">#REF!</definedName>
    <definedName name="_DAT3" localSheetId="4">#REF!</definedName>
    <definedName name="_DAT3" localSheetId="8">#REF!</definedName>
    <definedName name="_DAT3">#REF!</definedName>
    <definedName name="_DAT4" localSheetId="4">#REF!</definedName>
    <definedName name="_DAT4" localSheetId="8">#REF!</definedName>
    <definedName name="_DAT4">#REF!</definedName>
    <definedName name="_DAT5" localSheetId="4">#REF!</definedName>
    <definedName name="_DAT5" localSheetId="8">#REF!</definedName>
    <definedName name="_DAT5">#REF!</definedName>
    <definedName name="_DAT6" localSheetId="4">#REF!</definedName>
    <definedName name="_DAT6" localSheetId="8">#REF!</definedName>
    <definedName name="_DAT6">#REF!</definedName>
    <definedName name="_DAT7" localSheetId="4">#REF!</definedName>
    <definedName name="_DAT7">#REF!</definedName>
    <definedName name="_DAT8" localSheetId="4">#REF!</definedName>
    <definedName name="_DAT8">#REF!</definedName>
    <definedName name="_DAT9" localSheetId="4">#REF!</definedName>
    <definedName name="_DAT9">#REF!</definedName>
    <definedName name="_end03">#REF!</definedName>
    <definedName name="_HLN101" localSheetId="4">#REF!</definedName>
    <definedName name="_HLN101" localSheetId="2">#REF!</definedName>
    <definedName name="_HLN101" localSheetId="3">#REF!</definedName>
    <definedName name="_HLN101">#REF!</definedName>
    <definedName name="_inc99BudgetST" localSheetId="4">#REF!</definedName>
    <definedName name="_inc99BudgetST" localSheetId="2">#REF!</definedName>
    <definedName name="_inc99BudgetST" localSheetId="3">#REF!</definedName>
    <definedName name="_inc99BudgetST">#REF!</definedName>
    <definedName name="_Key1" localSheetId="4" hidden="1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4" hidden="1">#REF!</definedName>
    <definedName name="_Key2" localSheetId="8" hidden="1">#REF!</definedName>
    <definedName name="_Key2" hidden="1">#REF!</definedName>
    <definedName name="_kur">#REF!</definedName>
    <definedName name="_mks" localSheetId="4">#REF!</definedName>
    <definedName name="_mks" localSheetId="2">#REF!</definedName>
    <definedName name="_mks" localSheetId="3">#REF!</definedName>
    <definedName name="_mks">#REF!</definedName>
    <definedName name="_o1" localSheetId="4" hidden="1">{"det (May)",#N/A,FALSE,"June";"sum (MAY YTD)",#N/A,FALSE,"June YTD"}</definedName>
    <definedName name="_o1" localSheetId="2" hidden="1">{"det (May)",#N/A,FALSE,"June";"sum (MAY YTD)",#N/A,FALSE,"June YTD"}</definedName>
    <definedName name="_o1" localSheetId="3" hidden="1">{"det (May)",#N/A,FALSE,"June";"sum (MAY YTD)",#N/A,FALSE,"June YTD"}</definedName>
    <definedName name="_o1" localSheetId="1" hidden="1">{"det (May)",#N/A,FALSE,"June";"sum (MAY YTD)",#N/A,FALSE,"June YTD"}</definedName>
    <definedName name="_o1" hidden="1">{"det (May)",#N/A,FALSE,"June";"sum (MAY YTD)",#N/A,FALSE,"June YTD"}</definedName>
    <definedName name="_Order1" hidden="1">255</definedName>
    <definedName name="_Order2" hidden="1">0</definedName>
    <definedName name="_PG1" localSheetId="8">#REF!</definedName>
    <definedName name="_PG1">#REF!</definedName>
    <definedName name="_pg10" localSheetId="8">#REF!</definedName>
    <definedName name="_pg10">#REF!</definedName>
    <definedName name="_PG11" localSheetId="8">#REF!</definedName>
    <definedName name="_PG11">#REF!</definedName>
    <definedName name="_PG12" localSheetId="8">#REF!</definedName>
    <definedName name="_PG12">#REF!</definedName>
    <definedName name="_PG13" localSheetId="8">#REF!</definedName>
    <definedName name="_PG13">#REF!</definedName>
    <definedName name="_PG14" localSheetId="8">#REF!</definedName>
    <definedName name="_PG14">#REF!</definedName>
    <definedName name="_PG15" localSheetId="8">#REF!</definedName>
    <definedName name="_PG15">#REF!</definedName>
    <definedName name="_PG16" localSheetId="8">#REF!</definedName>
    <definedName name="_PG16">#REF!</definedName>
    <definedName name="_PG17" localSheetId="8">#REF!</definedName>
    <definedName name="_PG17">#REF!</definedName>
    <definedName name="_PG18" localSheetId="8">#REF!</definedName>
    <definedName name="_PG18">#REF!</definedName>
    <definedName name="_PG19" localSheetId="8">#REF!</definedName>
    <definedName name="_PG19">#REF!</definedName>
    <definedName name="_PG2" localSheetId="8">#REF!</definedName>
    <definedName name="_PG2">#REF!</definedName>
    <definedName name="_PG20" localSheetId="8">#REF!</definedName>
    <definedName name="_PG20">#REF!</definedName>
    <definedName name="_PG21" localSheetId="8">#REF!</definedName>
    <definedName name="_PG21">#REF!</definedName>
    <definedName name="_PG22" localSheetId="8">#REF!</definedName>
    <definedName name="_PG22">#REF!</definedName>
    <definedName name="_PG23" localSheetId="8">#REF!</definedName>
    <definedName name="_PG23">#REF!</definedName>
    <definedName name="_PG24" localSheetId="8">#REF!</definedName>
    <definedName name="_PG24">#REF!</definedName>
    <definedName name="_PG25" localSheetId="8">#REF!</definedName>
    <definedName name="_PG25">#REF!</definedName>
    <definedName name="_PG26" localSheetId="8">#REF!</definedName>
    <definedName name="_PG26">#REF!</definedName>
    <definedName name="_PG27" localSheetId="8">#REF!</definedName>
    <definedName name="_PG27">#REF!</definedName>
    <definedName name="_PG28" localSheetId="8">#REF!</definedName>
    <definedName name="_PG28">#REF!</definedName>
    <definedName name="_PG29" localSheetId="8">#REF!</definedName>
    <definedName name="_PG29">#REF!</definedName>
    <definedName name="_PG3" localSheetId="8">#REF!</definedName>
    <definedName name="_PG3">#REF!</definedName>
    <definedName name="_PG30" localSheetId="8">#REF!</definedName>
    <definedName name="_PG30">#REF!</definedName>
    <definedName name="_PG31" localSheetId="8">#REF!</definedName>
    <definedName name="_PG31">#REF!</definedName>
    <definedName name="_PG35" localSheetId="8">#REF!</definedName>
    <definedName name="_PG35">#REF!</definedName>
    <definedName name="_PG36" localSheetId="8">#REF!</definedName>
    <definedName name="_PG36">#REF!</definedName>
    <definedName name="_pg37" localSheetId="8">#REF!</definedName>
    <definedName name="_pg37">#REF!</definedName>
    <definedName name="_PG3701" localSheetId="8">#REF!</definedName>
    <definedName name="_PG3701">#REF!</definedName>
    <definedName name="_PG3702" localSheetId="8">#REF!</definedName>
    <definedName name="_PG3702">#REF!</definedName>
    <definedName name="_PG3703" localSheetId="8">#REF!</definedName>
    <definedName name="_PG3703">#REF!</definedName>
    <definedName name="_PG3704" localSheetId="8">#REF!</definedName>
    <definedName name="_PG3704">#REF!</definedName>
    <definedName name="_PG3705" localSheetId="8">#REF!</definedName>
    <definedName name="_PG3705">#REF!</definedName>
    <definedName name="_PG3706" localSheetId="8">#REF!</definedName>
    <definedName name="_PG3706">#REF!</definedName>
    <definedName name="_PG3707" localSheetId="8">#REF!</definedName>
    <definedName name="_PG3707">#REF!</definedName>
    <definedName name="_PG38" localSheetId="8">#REF!</definedName>
    <definedName name="_PG38">#REF!</definedName>
    <definedName name="_PG39" localSheetId="8">#REF!</definedName>
    <definedName name="_PG39">#REF!</definedName>
    <definedName name="_PG4" localSheetId="8">#REF!</definedName>
    <definedName name="_PG4">#REF!</definedName>
    <definedName name="_PG7" localSheetId="8">#REF!</definedName>
    <definedName name="_PG7">#REF!</definedName>
    <definedName name="_PG8" localSheetId="8">#REF!</definedName>
    <definedName name="_PG8">#REF!</definedName>
    <definedName name="_PG9" localSheetId="8">#REF!</definedName>
    <definedName name="_PG9">#REF!</definedName>
    <definedName name="_Regression_Int">1</definedName>
    <definedName name="_S1" localSheetId="4">#REF!</definedName>
    <definedName name="_S1" localSheetId="2">#REF!</definedName>
    <definedName name="_S1" localSheetId="3">#REF!</definedName>
    <definedName name="_S1" localSheetId="8">#REF!</definedName>
    <definedName name="_S1">#REF!</definedName>
    <definedName name="_S2" localSheetId="4">#REF!</definedName>
    <definedName name="_S2" localSheetId="8">#REF!</definedName>
    <definedName name="_S2">#REF!</definedName>
    <definedName name="_S3" localSheetId="4">#REF!</definedName>
    <definedName name="_S3" localSheetId="8">#REF!</definedName>
    <definedName name="_S3">#REF!</definedName>
    <definedName name="_S4" localSheetId="4">#REF!</definedName>
    <definedName name="_S4" localSheetId="8">#REF!</definedName>
    <definedName name="_S4">#REF!</definedName>
    <definedName name="_S5" localSheetId="4">#REF!</definedName>
    <definedName name="_S5" localSheetId="8">#REF!</definedName>
    <definedName name="_S5">#REF!</definedName>
    <definedName name="_sb1" localSheetId="4">#REF!</definedName>
    <definedName name="_sb1" localSheetId="8">#REF!</definedName>
    <definedName name="_sb1">#REF!</definedName>
    <definedName name="_SBCola" localSheetId="4">#REF!</definedName>
    <definedName name="_SBCola" localSheetId="8">#REF!</definedName>
    <definedName name="_SBCola">#REF!</definedName>
    <definedName name="_Sort" localSheetId="4" hidden="1">#REF!</definedName>
    <definedName name="_Sort" localSheetId="8" hidden="1">#REF!</definedName>
    <definedName name="_Sort" hidden="1">#REF!</definedName>
    <definedName name="_TAB2" localSheetId="4">#REF!</definedName>
    <definedName name="_TAB2" localSheetId="8">#REF!</definedName>
    <definedName name="_TAB2">#REF!</definedName>
    <definedName name="a" localSheetId="7">#REF!</definedName>
    <definedName name="a" localSheetId="6">#REF!</definedName>
    <definedName name="a" localSheetId="8">#REF!</definedName>
    <definedName name="a" localSheetId="9">#REF!</definedName>
    <definedName name="A">#REF!</definedName>
    <definedName name="A.TEFE" localSheetId="7">#REF!</definedName>
    <definedName name="A.TEFE" localSheetId="6">#REF!</definedName>
    <definedName name="A.TEFE" localSheetId="8">#REF!</definedName>
    <definedName name="A.TEFE" localSheetId="9">#REF!</definedName>
    <definedName name="A.TEFE">#REF!</definedName>
    <definedName name="A1_100" localSheetId="4">#REF!</definedName>
    <definedName name="A1_100" localSheetId="2">#REF!</definedName>
    <definedName name="A1_100" localSheetId="3">#REF!</definedName>
    <definedName name="A1_100" localSheetId="8">#REF!</definedName>
    <definedName name="A1_100">#REF!</definedName>
    <definedName name="A3_100" localSheetId="4">#REF!</definedName>
    <definedName name="A3_100" localSheetId="8">#REF!</definedName>
    <definedName name="A3_100">#REF!</definedName>
    <definedName name="aa" localSheetId="4" hidden="1">{"det (May)",#N/A,FALSE,"June";"sum (MAY YTD)",#N/A,FALSE,"June YTD"}</definedName>
    <definedName name="aa" localSheetId="2" hidden="1">{"det (May)",#N/A,FALSE,"June";"sum (MAY YTD)",#N/A,FALSE,"June YTD"}</definedName>
    <definedName name="aa" localSheetId="3" hidden="1">{"det (May)",#N/A,FALSE,"June";"sum (MAY YTD)",#N/A,FALSE,"June YTD"}</definedName>
    <definedName name="aa" localSheetId="1" hidden="1">{"det (May)",#N/A,FALSE,"June";"sum (MAY YTD)",#N/A,FALSE,"June YTD"}</definedName>
    <definedName name="aa" hidden="1">{"det (May)",#N/A,FALSE,"June";"sum (MAY YTD)",#N/A,FALSE,"June YTD"}</definedName>
    <definedName name="aaaa">#REF!</definedName>
    <definedName name="aaaaa" localSheetId="4" hidden="1">{"det (May)",#N/A,FALSE,"June";"sum (MAY YTD)",#N/A,FALSE,"June YTD"}</definedName>
    <definedName name="aaaaa" localSheetId="2" hidden="1">{"det (May)",#N/A,FALSE,"June";"sum (MAY YTD)",#N/A,FALSE,"June YTD"}</definedName>
    <definedName name="aaaaa" localSheetId="3" hidden="1">{"det (May)",#N/A,FALSE,"June";"sum (MAY YTD)",#N/A,FALSE,"June YTD"}</definedName>
    <definedName name="aaaaa" localSheetId="1" hidden="1">{"det (May)",#N/A,FALSE,"June";"sum (MAY YTD)",#N/A,FALSE,"June YTD"}</definedName>
    <definedName name="aaaaa" hidden="1">{"det (May)",#N/A,FALSE,"June";"sum (MAY YTD)",#N/A,FALSE,"June YTD"}</definedName>
    <definedName name="abc" localSheetId="4" hidden="1">{"det (May)",#N/A,FALSE,"June";"sum (MAY YTD)",#N/A,FALSE,"June YTD"}</definedName>
    <definedName name="abc" localSheetId="2" hidden="1">{"det (May)",#N/A,FALSE,"June";"sum (MAY YTD)",#N/A,FALSE,"June YTD"}</definedName>
    <definedName name="abc" localSheetId="3" hidden="1">{"det (May)",#N/A,FALSE,"June";"sum (MAY YTD)",#N/A,FALSE,"June YTD"}</definedName>
    <definedName name="abc" localSheetId="1" hidden="1">{"det (May)",#N/A,FALSE,"June";"sum (MAY YTD)",#N/A,FALSE,"June YTD"}</definedName>
    <definedName name="abc" hidden="1">{"det (May)",#N/A,FALSE,"June";"sum (MAY YTD)",#N/A,FALSE,"June YTD"}</definedName>
    <definedName name="ADA">#REF!</definedName>
    <definedName name="ADASAT">#REF!</definedName>
    <definedName name="add" localSheetId="4" hidden="1">{"det (May)",#N/A,FALSE,"June";"sum (MAY YTD)",#N/A,FALSE,"June YTD"}</definedName>
    <definedName name="add" localSheetId="2" hidden="1">{"det (May)",#N/A,FALSE,"June";"sum (MAY YTD)",#N/A,FALSE,"June YTD"}</definedName>
    <definedName name="add" localSheetId="3" hidden="1">{"det (May)",#N/A,FALSE,"June";"sum (MAY YTD)",#N/A,FALSE,"June YTD"}</definedName>
    <definedName name="add" localSheetId="1" hidden="1">{"det (May)",#N/A,FALSE,"June";"sum (MAY YTD)",#N/A,FALSE,"June YTD"}</definedName>
    <definedName name="add" hidden="1">{"det (May)",#N/A,FALSE,"June";"sum (MAY YTD)",#N/A,FALSE,"June YTD"}</definedName>
    <definedName name="addsa" localSheetId="4" hidden="1">{"det (May)",#N/A,FALSE,"June";"sum (MAY YTD)",#N/A,FALSE,"June YTD"}</definedName>
    <definedName name="addsa" localSheetId="2" hidden="1">{"det (May)",#N/A,FALSE,"June";"sum (MAY YTD)",#N/A,FALSE,"June YTD"}</definedName>
    <definedName name="addsa" localSheetId="3" hidden="1">{"det (May)",#N/A,FALSE,"June";"sum (MAY YTD)",#N/A,FALSE,"June YTD"}</definedName>
    <definedName name="addsa" localSheetId="1" hidden="1">{"det (May)",#N/A,FALSE,"June";"sum (MAY YTD)",#N/A,FALSE,"June YTD"}</definedName>
    <definedName name="addsa" hidden="1">{"det (May)",#N/A,FALSE,"June";"sum (MAY YTD)",#N/A,FALSE,"June YTD"}</definedName>
    <definedName name="aefes" localSheetId="4">#REF!</definedName>
    <definedName name="aefes" localSheetId="2">#REF!</definedName>
    <definedName name="aefes" localSheetId="3">#REF!</definedName>
    <definedName name="aefes">#REF!</definedName>
    <definedName name="aefesba" localSheetId="4">#REF!</definedName>
    <definedName name="aefesba">#REF!</definedName>
    <definedName name="aefesbk" localSheetId="4">#REF!</definedName>
    <definedName name="aefesbk">#REF!</definedName>
    <definedName name="AEFESCONSBS" localSheetId="7">#REF!</definedName>
    <definedName name="AEFESCONSBS" localSheetId="6">#REF!</definedName>
    <definedName name="AEFESCONSBS" localSheetId="8">#REF!</definedName>
    <definedName name="AEFESCONSBS" localSheetId="9">#REF!</definedName>
    <definedName name="AEFESCONSBS">#REF!</definedName>
    <definedName name="AEFESCONSCF" localSheetId="7">#REF!</definedName>
    <definedName name="AEFESCONSCF" localSheetId="6">#REF!</definedName>
    <definedName name="AEFESCONSCF" localSheetId="8">#REF!</definedName>
    <definedName name="AEFESCONSCF" localSheetId="9">#REF!</definedName>
    <definedName name="AEFESCONSCF">#REF!</definedName>
    <definedName name="AEFESCONSFCF" localSheetId="8">#REF!</definedName>
    <definedName name="AEFESCONSFCF">#REF!</definedName>
    <definedName name="AEFESCONSPL" localSheetId="7">#REF!</definedName>
    <definedName name="AEFESCONSPL" localSheetId="6">#REF!</definedName>
    <definedName name="AEFESCONSPL" localSheetId="8">#REF!</definedName>
    <definedName name="AEFESCONSPL" localSheetId="9">#REF!</definedName>
    <definedName name="AEFESCONSPL">#REF!</definedName>
    <definedName name="AEFESCONSPLPROF">#REF!</definedName>
    <definedName name="AEFESCONSPLRESTATED">#REF!</definedName>
    <definedName name="AEFESCONSPROPL" localSheetId="8">#REF!</definedName>
    <definedName name="AEFESCONSPROPL">#REF!</definedName>
    <definedName name="aefesfya" localSheetId="4">#REF!</definedName>
    <definedName name="aefesfya" localSheetId="2">#REF!</definedName>
    <definedName name="aefesfya" localSheetId="3">#REF!</definedName>
    <definedName name="aefesfya">#REF!</definedName>
    <definedName name="aefesfyk" localSheetId="4">#REF!</definedName>
    <definedName name="aefesfyk">#REF!</definedName>
    <definedName name="aefesga" localSheetId="4">#REF!</definedName>
    <definedName name="aefesga">#REF!</definedName>
    <definedName name="aefesgyk" localSheetId="4">#REF!</definedName>
    <definedName name="aefesgyk">#REF!</definedName>
    <definedName name="ALLDATA2">OFFSET(#REF!,0,0,COUNTA(#REF!),52)</definedName>
    <definedName name="anadolucash" localSheetId="4">#REF!</definedName>
    <definedName name="anadolucash">#REF!</definedName>
    <definedName name="ANNA" localSheetId="4" hidden="1">{"det (May)",#N/A,FALSE,"June";"sum (MAY YTD)",#N/A,FALSE,"June YTD"}</definedName>
    <definedName name="ANNA" localSheetId="2" hidden="1">{"det (May)",#N/A,FALSE,"June";"sum (MAY YTD)",#N/A,FALSE,"June YTD"}</definedName>
    <definedName name="ANNA" localSheetId="3" hidden="1">{"det (May)",#N/A,FALSE,"June";"sum (MAY YTD)",#N/A,FALSE,"June YTD"}</definedName>
    <definedName name="ANNA" localSheetId="1" hidden="1">{"det (May)",#N/A,FALSE,"June";"sum (MAY YTD)",#N/A,FALSE,"June YTD"}</definedName>
    <definedName name="ANNA" hidden="1">{"det (May)",#N/A,FALSE,"June";"sum (MAY YTD)",#N/A,FALSE,"June YTD"}</definedName>
    <definedName name="Approx_proceeds" localSheetId="4">#REF!</definedName>
    <definedName name="Approx_proceeds" localSheetId="2">#REF!</definedName>
    <definedName name="Approx_proceeds" localSheetId="3">#REF!</definedName>
    <definedName name="Approx_proceeds">#REF!</definedName>
    <definedName name="AS2DocOpenMode" hidden="1">"AS2DocumentEdit"</definedName>
    <definedName name="asdafaffasd" localSheetId="4" hidden="1">{"det (May)",#N/A,FALSE,"June";"sum (MAY YTD)",#N/A,FALSE,"June YTD"}</definedName>
    <definedName name="asdafaffasd" localSheetId="2" hidden="1">{"det (May)",#N/A,FALSE,"June";"sum (MAY YTD)",#N/A,FALSE,"June YTD"}</definedName>
    <definedName name="asdafaffasd" localSheetId="3" hidden="1">{"det (May)",#N/A,FALSE,"June";"sum (MAY YTD)",#N/A,FALSE,"June YTD"}</definedName>
    <definedName name="asdafaffasd" localSheetId="1" hidden="1">{"det (May)",#N/A,FALSE,"June";"sum (MAY YTD)",#N/A,FALSE,"June YTD"}</definedName>
    <definedName name="asdafaffasd" hidden="1">{"det (May)",#N/A,FALSE,"June";"sum (MAY YTD)",#N/A,FALSE,"June YTD"}</definedName>
    <definedName name="asdasd" localSheetId="4" hidden="1">{"det (May)",#N/A,FALSE,"June";"sum (MAY YTD)",#N/A,FALSE,"June YTD"}</definedName>
    <definedName name="asdasd" localSheetId="2" hidden="1">{"det (May)",#N/A,FALSE,"June";"sum (MAY YTD)",#N/A,FALSE,"June YTD"}</definedName>
    <definedName name="asdasd" localSheetId="3" hidden="1">{"det (May)",#N/A,FALSE,"June";"sum (MAY YTD)",#N/A,FALSE,"June YTD"}</definedName>
    <definedName name="asdasd" localSheetId="1" hidden="1">{"det (May)",#N/A,FALSE,"June";"sum (MAY YTD)",#N/A,FALSE,"June YTD"}</definedName>
    <definedName name="asdasd" hidden="1">{"det (May)",#N/A,FALSE,"June";"sum (MAY YTD)",#N/A,FALSE,"June YTD"}</definedName>
    <definedName name="asdasdasddadadad" localSheetId="4" hidden="1">{"det (May)",#N/A,FALSE,"June";"sum (MAY YTD)",#N/A,FALSE,"June YTD"}</definedName>
    <definedName name="asdasdasddadadad" localSheetId="2" hidden="1">{"det (May)",#N/A,FALSE,"June";"sum (MAY YTD)",#N/A,FALSE,"June YTD"}</definedName>
    <definedName name="asdasdasddadadad" localSheetId="3" hidden="1">{"det (May)",#N/A,FALSE,"June";"sum (MAY YTD)",#N/A,FALSE,"June YTD"}</definedName>
    <definedName name="asdasdasddadadad" localSheetId="1" hidden="1">{"det (May)",#N/A,FALSE,"June";"sum (MAY YTD)",#N/A,FALSE,"June YTD"}</definedName>
    <definedName name="asdasdasddadadad" hidden="1">{"det (May)",#N/A,FALSE,"June";"sum (MAY YTD)",#N/A,FALSE,"June YTD"}</definedName>
    <definedName name="aslı" localSheetId="4" hidden="1">{"det (May)",#N/A,FALSE,"June";"sum (MAY YTD)",#N/A,FALSE,"June YTD"}</definedName>
    <definedName name="aslı" localSheetId="2" hidden="1">{"det (May)",#N/A,FALSE,"June";"sum (MAY YTD)",#N/A,FALSE,"June YTD"}</definedName>
    <definedName name="aslı" localSheetId="3" hidden="1">{"det (May)",#N/A,FALSE,"June";"sum (MAY YTD)",#N/A,FALSE,"June YTD"}</definedName>
    <definedName name="aslı" localSheetId="1" hidden="1">{"det (May)",#N/A,FALSE,"June";"sum (MAY YTD)",#N/A,FALSE,"June YTD"}</definedName>
    <definedName name="aslı" hidden="1">{"det (May)",#N/A,FALSE,"June";"sum (MAY YTD)",#N/A,FALSE,"June YTD"}</definedName>
    <definedName name="AY" localSheetId="7">#REF!</definedName>
    <definedName name="AY" localSheetId="6">#REF!</definedName>
    <definedName name="AY" localSheetId="8">#REF!</definedName>
    <definedName name="AY" localSheetId="9">#REF!</definedName>
    <definedName name="AY">#REF!</definedName>
    <definedName name="AYADI" localSheetId="4">#REF!</definedName>
    <definedName name="AYADI" localSheetId="2">#REF!</definedName>
    <definedName name="AYADI" localSheetId="3">#REF!</definedName>
    <definedName name="AYADI" localSheetId="8">#REF!</definedName>
    <definedName name="AYADI">#REF!</definedName>
    <definedName name="aylar" localSheetId="4">#REF!</definedName>
    <definedName name="aylar">#REF!</definedName>
    <definedName name="B">#REF!</definedName>
    <definedName name="B.TEFE" localSheetId="7">#REF!</definedName>
    <definedName name="B.TEFE" localSheetId="6">#REF!</definedName>
    <definedName name="B.TEFE" localSheetId="8">#REF!</definedName>
    <definedName name="B.TEFE" localSheetId="9">#REF!</definedName>
    <definedName name="B.TEFE">#REF!</definedName>
    <definedName name="B1_100" localSheetId="4">#REF!</definedName>
    <definedName name="B1_100" localSheetId="2">#REF!</definedName>
    <definedName name="B1_100" localSheetId="3">#REF!</definedName>
    <definedName name="B1_100">#REF!</definedName>
    <definedName name="B2_100" localSheetId="4">#REF!</definedName>
    <definedName name="B2_100" localSheetId="8">#REF!</definedName>
    <definedName name="B2_100">#REF!</definedName>
    <definedName name="B3_100" localSheetId="4">#REF!</definedName>
    <definedName name="B3_100" localSheetId="8">#REF!</definedName>
    <definedName name="B3_100">#REF!</definedName>
    <definedName name="Balance_Sheet" localSheetId="4">#REF!</definedName>
    <definedName name="Balance_Sheet">#REF!</definedName>
    <definedName name="beer_cola" localSheetId="4">#REF!</definedName>
    <definedName name="beer_cola" localSheetId="8">#REF!</definedName>
    <definedName name="beer_cola">#REF!</definedName>
    <definedName name="BILAN" localSheetId="4">#REF!</definedName>
    <definedName name="BILAN">#REF!</definedName>
    <definedName name="blb" localSheetId="4" hidden="1">{"det (May)",#N/A,FALSE,"June";"sum (MAY YTD)",#N/A,FALSE,"June YTD"}</definedName>
    <definedName name="blb" localSheetId="2" hidden="1">{"det (May)",#N/A,FALSE,"June";"sum (MAY YTD)",#N/A,FALSE,"June YTD"}</definedName>
    <definedName name="blb" localSheetId="3" hidden="1">{"det (May)",#N/A,FALSE,"June";"sum (MAY YTD)",#N/A,FALSE,"June YTD"}</definedName>
    <definedName name="blb" localSheetId="1" hidden="1">{"det (May)",#N/A,FALSE,"June";"sum (MAY YTD)",#N/A,FALSE,"June YTD"}</definedName>
    <definedName name="blb" hidden="1">{"det (May)",#N/A,FALSE,"June";"sum (MAY YTD)",#N/A,FALSE,"June YTD"}</definedName>
    <definedName name="bn" localSheetId="4" hidden="1">{"det (May)",#N/A,FALSE,"June";"sum (MAY YTD)",#N/A,FALSE,"June YTD"}</definedName>
    <definedName name="bn" localSheetId="2" hidden="1">{"det (May)",#N/A,FALSE,"June";"sum (MAY YTD)",#N/A,FALSE,"June YTD"}</definedName>
    <definedName name="bn" localSheetId="3" hidden="1">{"det (May)",#N/A,FALSE,"June";"sum (MAY YTD)",#N/A,FALSE,"June YTD"}</definedName>
    <definedName name="bn" localSheetId="1" hidden="1">{"det (May)",#N/A,FALSE,"June";"sum (MAY YTD)",#N/A,FALSE,"June YTD"}</definedName>
    <definedName name="bn" hidden="1">{"det (May)",#N/A,FALSE,"June";"sum (MAY YTD)",#N/A,FALSE,"June YTD"}</definedName>
    <definedName name="bnmnbm" localSheetId="4" hidden="1">{"det (May)",#N/A,FALSE,"June";"sum (MAY YTD)",#N/A,FALSE,"June YTD"}</definedName>
    <definedName name="bnmnbm" localSheetId="2" hidden="1">{"det (May)",#N/A,FALSE,"June";"sum (MAY YTD)",#N/A,FALSE,"June YTD"}</definedName>
    <definedName name="bnmnbm" localSheetId="3" hidden="1">{"det (May)",#N/A,FALSE,"June";"sum (MAY YTD)",#N/A,FALSE,"June YTD"}</definedName>
    <definedName name="bnmnbm" localSheetId="1" hidden="1">{"det (May)",#N/A,FALSE,"June";"sum (MAY YTD)",#N/A,FALSE,"June YTD"}</definedName>
    <definedName name="bnmnbm" hidden="1">{"det (May)",#N/A,FALSE,"June";"sum (MAY YTD)",#N/A,FALSE,"June YTD"}</definedName>
    <definedName name="bnmv" localSheetId="4" hidden="1">{"det (May)",#N/A,FALSE,"June";"sum (MAY YTD)",#N/A,FALSE,"June YTD"}</definedName>
    <definedName name="bnmv" localSheetId="2" hidden="1">{"det (May)",#N/A,FALSE,"June";"sum (MAY YTD)",#N/A,FALSE,"June YTD"}</definedName>
    <definedName name="bnmv" localSheetId="3" hidden="1">{"det (May)",#N/A,FALSE,"June";"sum (MAY YTD)",#N/A,FALSE,"June YTD"}</definedName>
    <definedName name="bnmv" localSheetId="1" hidden="1">{"det (May)",#N/A,FALSE,"June";"sum (MAY YTD)",#N/A,FALSE,"June YTD"}</definedName>
    <definedName name="bnmv" hidden="1">{"det (May)",#N/A,FALSE,"June";"sum (MAY YTD)",#N/A,FALSE,"June YTD"}</definedName>
    <definedName name="book" localSheetId="4" hidden="1">{"det (May)",#N/A,FALSE,"June";"sum (MAY YTD)",#N/A,FALSE,"June YTD"}</definedName>
    <definedName name="book" localSheetId="2" hidden="1">{"det (May)",#N/A,FALSE,"June";"sum (MAY YTD)",#N/A,FALSE,"June YTD"}</definedName>
    <definedName name="book" localSheetId="3" hidden="1">{"det (May)",#N/A,FALSE,"June";"sum (MAY YTD)",#N/A,FALSE,"June YTD"}</definedName>
    <definedName name="book" localSheetId="1" hidden="1">{"det (May)",#N/A,FALSE,"June";"sum (MAY YTD)",#N/A,FALSE,"June YTD"}</definedName>
    <definedName name="book" hidden="1">{"det (May)",#N/A,FALSE,"June";"sum (MAY YTD)",#N/A,FALSE,"June YTD"}</definedName>
    <definedName name="BOTMHR01" localSheetId="4">#REF!</definedName>
    <definedName name="BOTMHR01" localSheetId="2">#REF!</definedName>
    <definedName name="BOTMHR01" localSheetId="3">#REF!</definedName>
    <definedName name="BOTMHR01">#REF!</definedName>
    <definedName name="bp">#REF!</definedName>
    <definedName name="BRCDAT" localSheetId="8">#REF!</definedName>
    <definedName name="BRCDAT">#REF!</definedName>
    <definedName name="BREWMHR01" localSheetId="4">#REF!</definedName>
    <definedName name="BREWMHR01" localSheetId="2">#REF!</definedName>
    <definedName name="BREWMHR01" localSheetId="3">#REF!</definedName>
    <definedName name="BREWMHR01">#REF!</definedName>
    <definedName name="BREWMHRLE" localSheetId="4">#REF!</definedName>
    <definedName name="BREWMHRLE">#REF!</definedName>
    <definedName name="BREWVOL01" localSheetId="4">#REF!</definedName>
    <definedName name="BREWVOL01">#REF!</definedName>
    <definedName name="BREWVOLLE" localSheetId="4">#REF!</definedName>
    <definedName name="BREWVOLLE">#REF!</definedName>
    <definedName name="BS" localSheetId="4">#REF!</definedName>
    <definedName name="BS">#REF!</definedName>
    <definedName name="BS_Detay" localSheetId="4">#REF!</definedName>
    <definedName name="BS_Detay">#REF!</definedName>
    <definedName name="butce_ay" localSheetId="4">#REF!</definedName>
    <definedName name="butce_ay">#REF!</definedName>
    <definedName name="butce_kum" localSheetId="4">#REF!</definedName>
    <definedName name="butce_kum">#REF!</definedName>
    <definedName name="BUTCEAYLIK">#REF!</definedName>
    <definedName name="BUTCEKUMUL">#REF!</definedName>
    <definedName name="BUTCETLAYLIK">#REF!</definedName>
    <definedName name="BUTCEUSDAYLIK">#REF!</definedName>
    <definedName name="BUTCEUSDKUMULE">#REF!</definedName>
    <definedName name="BY" localSheetId="4">#REF!</definedName>
    <definedName name="BY" localSheetId="2">#REF!</definedName>
    <definedName name="BY" localSheetId="3">#REF!</definedName>
    <definedName name="BY" localSheetId="8">#REF!</definedName>
    <definedName name="BY">#REF!</definedName>
    <definedName name="BYBILANCO">#REF!</definedName>
    <definedName name="BYKUM">#REF!</definedName>
    <definedName name="BYLITRE">#REF!</definedName>
    <definedName name="BYSalesCC" localSheetId="4">#REF!</definedName>
    <definedName name="BYSalesCC" localSheetId="2">#REF!</definedName>
    <definedName name="BYSalesCC" localSheetId="3">#REF!</definedName>
    <definedName name="BYSalesCC" localSheetId="8">#REF!</definedName>
    <definedName name="BYSalesCC">#REF!</definedName>
    <definedName name="CARIYILPARASI" localSheetId="4">#REF!</definedName>
    <definedName name="CARIYILPARASI" localSheetId="8">#REF!</definedName>
    <definedName name="CARIYILPARASI">#REF!</definedName>
    <definedName name="cash" localSheetId="4">#REF!</definedName>
    <definedName name="cash" localSheetId="8">#REF!</definedName>
    <definedName name="cash">#REF!</definedName>
    <definedName name="CashInflowConsol">#REF!</definedName>
    <definedName name="CASKMHR01" localSheetId="4">#REF!</definedName>
    <definedName name="CASKMHR01" localSheetId="2">#REF!</definedName>
    <definedName name="CASKMHR01" localSheetId="3">#REF!</definedName>
    <definedName name="CASKMHR01">#REF!</definedName>
    <definedName name="CASKMHRLE" localSheetId="4">#REF!</definedName>
    <definedName name="CASKMHRLE">#REF!</definedName>
    <definedName name="CASKVOL01" localSheetId="4">#REF!</definedName>
    <definedName name="CASKVOL01">#REF!</definedName>
    <definedName name="CASKVOLLE" localSheetId="4">#REF!</definedName>
    <definedName name="CASKVOLLE">#REF!</definedName>
    <definedName name="CCBTBSALL">#REF!</definedName>
    <definedName name="CCBTBSUSALL">#REF!</definedName>
    <definedName name="CCBTCFALL">#REF!</definedName>
    <definedName name="CCBTCFUSALL">#REF!</definedName>
    <definedName name="CCBTIFRSAY">#REF!</definedName>
    <definedName name="CCBTIFRSPY">#REF!</definedName>
    <definedName name="CCBTPLALL">#REF!</definedName>
    <definedName name="CCBTPLBUDALL">#REF!</definedName>
    <definedName name="CCBTUSPLALL">#REF!</definedName>
    <definedName name="CCBTUSPLBUDALL">#REF!</definedName>
    <definedName name="cccc" localSheetId="4" hidden="1">{"det (May)",#N/A,FALSE,"June";"sum (MAY YTD)",#N/A,FALSE,"June YTD"}</definedName>
    <definedName name="cccc" localSheetId="2" hidden="1">{"det (May)",#N/A,FALSE,"June";"sum (MAY YTD)",#N/A,FALSE,"June YTD"}</definedName>
    <definedName name="cccc" localSheetId="3" hidden="1">{"det (May)",#N/A,FALSE,"June";"sum (MAY YTD)",#N/A,FALSE,"June YTD"}</definedName>
    <definedName name="cccc" localSheetId="1" hidden="1">{"det (May)",#N/A,FALSE,"June";"sum (MAY YTD)",#N/A,FALSE,"June YTD"}</definedName>
    <definedName name="cccc" hidden="1">{"det (May)",#N/A,FALSE,"June";"sum (MAY YTD)",#N/A,FALSE,"June YTD"}</definedName>
    <definedName name="CCIBS" localSheetId="8">#REF!</definedName>
    <definedName name="CCIBS">#REF!</definedName>
    <definedName name="CCICF" localSheetId="8">#REF!</definedName>
    <definedName name="CCICF">#REF!</definedName>
    <definedName name="CCICONSBS" localSheetId="7">#REF!</definedName>
    <definedName name="CCICONSBS" localSheetId="6">#REF!</definedName>
    <definedName name="CCICONSBS" localSheetId="8">#REF!</definedName>
    <definedName name="CCICONSBS" localSheetId="9">#REF!</definedName>
    <definedName name="CCICONSBS">#REF!</definedName>
    <definedName name="CCICONSCF" localSheetId="7">#REF!</definedName>
    <definedName name="CCICONSCF" localSheetId="6">#REF!</definedName>
    <definedName name="CCICONSCF" localSheetId="8">#REF!</definedName>
    <definedName name="CCICONSCF" localSheetId="9">#REF!</definedName>
    <definedName name="CCICONSCF">#REF!</definedName>
    <definedName name="CCICONSFCF" localSheetId="8">#REF!</definedName>
    <definedName name="CCICONSFCF">#REF!</definedName>
    <definedName name="CCICONSPL" localSheetId="7">#REF!</definedName>
    <definedName name="CCICONSPL" localSheetId="6">#REF!</definedName>
    <definedName name="CCICONSPL" localSheetId="8">#REF!</definedName>
    <definedName name="CCICONSPL" localSheetId="9">#REF!</definedName>
    <definedName name="CCICONSPL">#REF!</definedName>
    <definedName name="CCICONSPLRESTATED">#REF!</definedName>
    <definedName name="CCICONSPROPL" localSheetId="8">#REF!</definedName>
    <definedName name="CCICONSPROPL">#REF!</definedName>
    <definedName name="CCIFCF" localSheetId="8">#REF!</definedName>
    <definedName name="CCIFCF">#REF!</definedName>
    <definedName name="CCIINTBS" localSheetId="7">#REF!</definedName>
    <definedName name="CCIINTBS" localSheetId="6">#REF!</definedName>
    <definedName name="CCIINTBS" localSheetId="8">#REF!</definedName>
    <definedName name="CCIINTBS" localSheetId="9">#REF!</definedName>
    <definedName name="CCIINTBS">#REF!</definedName>
    <definedName name="CCIINTCF" localSheetId="7">#REF!</definedName>
    <definedName name="CCIINTCF" localSheetId="6">#REF!</definedName>
    <definedName name="CCIINTCF" localSheetId="8">#REF!</definedName>
    <definedName name="CCIINTCF" localSheetId="9">#REF!</definedName>
    <definedName name="CCIINTCF">#REF!</definedName>
    <definedName name="CCIINTPL" localSheetId="7">#REF!</definedName>
    <definedName name="CCIINTPL" localSheetId="6">#REF!</definedName>
    <definedName name="CCIINTPL" localSheetId="8">#REF!</definedName>
    <definedName name="CCIINTPL" localSheetId="9">#REF!</definedName>
    <definedName name="CCIINTPL">#REF!</definedName>
    <definedName name="CCIJV" localSheetId="4">#REF!</definedName>
    <definedName name="CCIJV" localSheetId="2">#REF!</definedName>
    <definedName name="CCIJV" localSheetId="3">#REF!</definedName>
    <definedName name="CCIJV">#REF!</definedName>
    <definedName name="CCIJVEX" localSheetId="4">#REF!</definedName>
    <definedName name="CCIJVEX">#REF!</definedName>
    <definedName name="CCIPL" localSheetId="8">#REF!</definedName>
    <definedName name="CCIPL">#REF!</definedName>
    <definedName name="CCITRBS" localSheetId="7">#REF!</definedName>
    <definedName name="CCITRBS" localSheetId="6">#REF!</definedName>
    <definedName name="CCITRBS" localSheetId="8">#REF!</definedName>
    <definedName name="CCITRBS" localSheetId="9">#REF!</definedName>
    <definedName name="CCITRBS">#REF!</definedName>
    <definedName name="CCITRCF" localSheetId="7">#REF!</definedName>
    <definedName name="CCITRCF" localSheetId="6">#REF!</definedName>
    <definedName name="CCITRCF" localSheetId="8">#REF!</definedName>
    <definedName name="CCITRCF" localSheetId="9">#REF!</definedName>
    <definedName name="CCITRCF">#REF!</definedName>
    <definedName name="CCITRPL" localSheetId="7">#REF!</definedName>
    <definedName name="CCITRPL" localSheetId="6">#REF!</definedName>
    <definedName name="CCITRPL" localSheetId="8">#REF!</definedName>
    <definedName name="CCITRPL" localSheetId="9">#REF!</definedName>
    <definedName name="CCITRPL">#REF!</definedName>
    <definedName name="CheckArea" localSheetId="8">#REF!</definedName>
    <definedName name="CheckArea">#REF!</definedName>
    <definedName name="CheckList" localSheetId="8">#REF!</definedName>
    <definedName name="CheckList">#REF!</definedName>
    <definedName name="Chk_Col1" localSheetId="8">#REF!</definedName>
    <definedName name="Chk_Col1">#REF!</definedName>
    <definedName name="Chk_DescCol" localSheetId="8">#REF!</definedName>
    <definedName name="Chk_DescCol">#REF!</definedName>
    <definedName name="Chk_HDescCol" localSheetId="8">#REF!</definedName>
    <definedName name="Chk_HDescCol">#REF!</definedName>
    <definedName name="Chk_IdCol" localSheetId="8">#REF!</definedName>
    <definedName name="Chk_IdCol">#REF!</definedName>
    <definedName name="Chk_ItCol" localSheetId="8">#REF!</definedName>
    <definedName name="Chk_ItCol">#REF!</definedName>
    <definedName name="Chk_Op_Col1" localSheetId="8">#REF!</definedName>
    <definedName name="Chk_Op_Col1">#REF!</definedName>
    <definedName name="Chk_Op_DescCol" localSheetId="8">#REF!</definedName>
    <definedName name="Chk_Op_DescCol">#REF!</definedName>
    <definedName name="Chk_Op_HdescCol" localSheetId="8">#REF!</definedName>
    <definedName name="Chk_Op_HdescCol">#REF!</definedName>
    <definedName name="Chk_Op_IdCol" localSheetId="8">#REF!</definedName>
    <definedName name="Chk_Op_IdCol">#REF!</definedName>
    <definedName name="Chk_Op_ItCol" localSheetId="8">#REF!</definedName>
    <definedName name="Chk_Op_ItCol">#REF!</definedName>
    <definedName name="clr" localSheetId="4">#REF!</definedName>
    <definedName name="clr" localSheetId="2">#REF!</definedName>
    <definedName name="clr" localSheetId="3">#REF!</definedName>
    <definedName name="clr">#REF!</definedName>
    <definedName name="coef" localSheetId="4">#REF!</definedName>
    <definedName name="coef" localSheetId="2">#REF!</definedName>
    <definedName name="coef" localSheetId="3">#REF!</definedName>
    <definedName name="coef">#REF!</definedName>
    <definedName name="cogs" localSheetId="4">#REF!</definedName>
    <definedName name="cogs" localSheetId="8">#REF!</definedName>
    <definedName name="cogs">#REF!</definedName>
    <definedName name="col1_dif_item" localSheetId="8">#REF!</definedName>
    <definedName name="col1_dif_item">#REF!</definedName>
    <definedName name="cop" localSheetId="4">#REF!</definedName>
    <definedName name="cop" localSheetId="8">#REF!</definedName>
    <definedName name="cop">#REF!</definedName>
    <definedName name="Cost" localSheetId="4">#REF!</definedName>
    <definedName name="Cost" localSheetId="8">#REF!</definedName>
    <definedName name="Cost">#REF!</definedName>
    <definedName name="Country" localSheetId="4">#REF!</definedName>
    <definedName name="Country" localSheetId="8">#REF!</definedName>
    <definedName name="Country">#REF!</definedName>
    <definedName name="cr">#REF!</definedName>
    <definedName name="cr\" localSheetId="4">#REF!</definedName>
    <definedName name="cr\" localSheetId="2">#REF!</definedName>
    <definedName name="cr\" localSheetId="3">#REF!</definedName>
    <definedName name="cr\" localSheetId="8">#REF!</definedName>
    <definedName name="cr\">#REF!</definedName>
    <definedName name="_xlnm.Criteria" localSheetId="4">#REF!</definedName>
    <definedName name="_xlnm.Criteria" localSheetId="8">#REF!</definedName>
    <definedName name="_xlnm.Criteria">#REF!</definedName>
    <definedName name="CUR">#REF!</definedName>
    <definedName name="CurrInMio">#REF!</definedName>
    <definedName name="ÇALKONTROL">#REF!</definedName>
    <definedName name="D">#REF!</definedName>
    <definedName name="D_100" localSheetId="4">#REF!</definedName>
    <definedName name="D_100" localSheetId="2">#REF!</definedName>
    <definedName name="D_100" localSheetId="3">#REF!</definedName>
    <definedName name="D_100" localSheetId="8">#REF!</definedName>
    <definedName name="D_100">#REF!</definedName>
    <definedName name="D_Gross_Sales_1998B" localSheetId="8">#REF!</definedName>
    <definedName name="D_Gross_Sales_1998B">#REF!</definedName>
    <definedName name="D_Gross_Sales_1998E" localSheetId="8">#REF!</definedName>
    <definedName name="D_Gross_Sales_1998E">#REF!</definedName>
    <definedName name="D_Gross_Sales_1999P" localSheetId="8">#REF!</definedName>
    <definedName name="D_Gross_Sales_1999P">#REF!</definedName>
    <definedName name="D_Gross_Sales_2000P" localSheetId="8">#REF!</definedName>
    <definedName name="D_Gross_Sales_2000P">#REF!</definedName>
    <definedName name="D_Gross_Sales_2001P" localSheetId="8">#REF!</definedName>
    <definedName name="D_Gross_Sales_2001P">#REF!</definedName>
    <definedName name="D_Gross_Sales_2002P" localSheetId="8">#REF!</definedName>
    <definedName name="D_Gross_Sales_2002P">#REF!</definedName>
    <definedName name="D_Gross_Sales_2003P" localSheetId="8">#REF!</definedName>
    <definedName name="D_Gross_Sales_2003P">#REF!</definedName>
    <definedName name="DATA" localSheetId="4">#REF!</definedName>
    <definedName name="DATA" localSheetId="8">#REF!</definedName>
    <definedName name="DATA">#REF!</definedName>
    <definedName name="_xlnm.Database" localSheetId="4">#REF!</definedName>
    <definedName name="_xlnm.Database" localSheetId="8">#REF!</definedName>
    <definedName name="_xlnm.Database">#REF!</definedName>
    <definedName name="Daten2" localSheetId="8">#REF!</definedName>
    <definedName name="Daten2">#REF!</definedName>
    <definedName name="DBASE" localSheetId="8">#REF!</definedName>
    <definedName name="DBASE">#REF!</definedName>
    <definedName name="DC" localSheetId="8">#REF!</definedName>
    <definedName name="DC">#REF!</definedName>
    <definedName name="dd" localSheetId="8">#REF!</definedName>
    <definedName name="dd">#REF!</definedName>
    <definedName name="DEFERRED_TAX" localSheetId="4">#REF!</definedName>
    <definedName name="DEFERRED_TAX">#REF!</definedName>
    <definedName name="Desc_chk_col1" localSheetId="8">#REF!</definedName>
    <definedName name="Desc_chk_col1">#REF!</definedName>
    <definedName name="desc_chk_desccol" localSheetId="8">#REF!</definedName>
    <definedName name="desc_chk_desccol">#REF!</definedName>
    <definedName name="desc_chk_idcol" localSheetId="8">#REF!</definedName>
    <definedName name="desc_chk_idcol">#REF!</definedName>
    <definedName name="desc_chk_itcol" localSheetId="8">#REF!</definedName>
    <definedName name="desc_chk_itcol">#REF!</definedName>
    <definedName name="desc_chk_op_desccol" localSheetId="8">#REF!</definedName>
    <definedName name="desc_chk_op_desccol">#REF!</definedName>
    <definedName name="desc_chk_op_itcol" localSheetId="8">#REF!</definedName>
    <definedName name="desc_chk_op_itcol">#REF!</definedName>
    <definedName name="desc_Col1" localSheetId="8">#REF!</definedName>
    <definedName name="desc_Col1">#REF!</definedName>
    <definedName name="desc_Col2" localSheetId="8">#REF!</definedName>
    <definedName name="desc_Col2">#REF!</definedName>
    <definedName name="desc_Col3" localSheetId="8">#REF!</definedName>
    <definedName name="desc_Col3">#REF!</definedName>
    <definedName name="desc_Col4" localSheetId="8">#REF!</definedName>
    <definedName name="desc_Col4">#REF!</definedName>
    <definedName name="desc_Col5" localSheetId="8">#REF!</definedName>
    <definedName name="desc_Col5">#REF!</definedName>
    <definedName name="Desc_fncol" localSheetId="8">#REF!</definedName>
    <definedName name="Desc_fncol">#REF!</definedName>
    <definedName name="Desc_hfncol" localSheetId="8">#REF!</definedName>
    <definedName name="Desc_hfncol">#REF!</definedName>
    <definedName name="Desc_idcol" localSheetId="8">#REF!</definedName>
    <definedName name="Desc_idcol">#REF!</definedName>
    <definedName name="Desc_itcol" localSheetId="8">#REF!</definedName>
    <definedName name="Desc_itcol">#REF!</definedName>
    <definedName name="df" localSheetId="4" hidden="1">{"det (May)",#N/A,FALSE,"June";"sum (MAY YTD)",#N/A,FALSE,"June YTD"}</definedName>
    <definedName name="df" localSheetId="2" hidden="1">{"det (May)",#N/A,FALSE,"June";"sum (MAY YTD)",#N/A,FALSE,"June YTD"}</definedName>
    <definedName name="df" localSheetId="3" hidden="1">{"det (May)",#N/A,FALSE,"June";"sum (MAY YTD)",#N/A,FALSE,"June YTD"}</definedName>
    <definedName name="df" localSheetId="1" hidden="1">{"det (May)",#N/A,FALSE,"June";"sum (MAY YTD)",#N/A,FALSE,"June YTD"}</definedName>
    <definedName name="df" hidden="1">{"det (May)",#N/A,FALSE,"June";"sum (MAY YTD)",#N/A,FALSE,"June YTD"}</definedName>
    <definedName name="dfds" localSheetId="4" hidden="1">{"det (May)",#N/A,FALSE,"June";"sum (MAY YTD)",#N/A,FALSE,"June YTD"}</definedName>
    <definedName name="dfds" localSheetId="2" hidden="1">{"det (May)",#N/A,FALSE,"June";"sum (MAY YTD)",#N/A,FALSE,"June YTD"}</definedName>
    <definedName name="dfds" localSheetId="3" hidden="1">{"det (May)",#N/A,FALSE,"June";"sum (MAY YTD)",#N/A,FALSE,"June YTD"}</definedName>
    <definedName name="dfds" localSheetId="1" hidden="1">{"det (May)",#N/A,FALSE,"June";"sum (MAY YTD)",#N/A,FALSE,"June YTD"}</definedName>
    <definedName name="dfds" hidden="1">{"det (May)",#N/A,FALSE,"June";"sum (MAY YTD)",#N/A,FALSE,"June YTD"}</definedName>
    <definedName name="dfsdfsf" localSheetId="4">#REF!</definedName>
    <definedName name="dfsdfsf" localSheetId="2">#REF!</definedName>
    <definedName name="dfsdfsf" localSheetId="3">#REF!</definedName>
    <definedName name="dfsdfsf">#REF!</definedName>
    <definedName name="DIFFERENCE_AFTER_RATIOS" localSheetId="4">#REF!</definedName>
    <definedName name="DIFFERENCE_AFTER_RATIOS">#REF!</definedName>
    <definedName name="DIREKTORF2003">#REF!</definedName>
    <definedName name="DIV_EURCountry" localSheetId="4">#REF!</definedName>
    <definedName name="DIV_EURCountry" localSheetId="2">#REF!</definedName>
    <definedName name="DIV_EURCountry" localSheetId="3">#REF!</definedName>
    <definedName name="DIV_EURCountry" localSheetId="8">#REF!</definedName>
    <definedName name="DIV_EURCountry">#REF!</definedName>
    <definedName name="DIV_EURExercise" localSheetId="4">#REF!</definedName>
    <definedName name="DIV_EURExercise" localSheetId="8">#REF!</definedName>
    <definedName name="DIV_EURExercise">#REF!</definedName>
    <definedName name="DIV_EURPlant" localSheetId="4">#REF!</definedName>
    <definedName name="DIV_EURPlant" localSheetId="8">#REF!</definedName>
    <definedName name="DIV_EURPlant">#REF!</definedName>
    <definedName name="DIV_EURPlantNo" localSheetId="4">#REF!</definedName>
    <definedName name="DIV_EURPlantNo" localSheetId="8">#REF!</definedName>
    <definedName name="DIV_EURPlantNo">#REF!</definedName>
    <definedName name="DIV_OTHERCountry" localSheetId="4">#REF!</definedName>
    <definedName name="DIV_OTHERCountry" localSheetId="8">#REF!</definedName>
    <definedName name="DIV_OTHERCountry">#REF!</definedName>
    <definedName name="DIV_OTHERExercise" localSheetId="4">#REF!</definedName>
    <definedName name="DIV_OTHERExercise" localSheetId="8">#REF!</definedName>
    <definedName name="DIV_OTHERExercise">#REF!</definedName>
    <definedName name="DIV_OTHERPlant" localSheetId="4">#REF!</definedName>
    <definedName name="DIV_OTHERPlant" localSheetId="8">#REF!</definedName>
    <definedName name="DIV_OTHERPlant">#REF!</definedName>
    <definedName name="DIV_OTHERPlantNo" localSheetId="4">#REF!</definedName>
    <definedName name="DIV_OTHERPlantNo" localSheetId="8">#REF!</definedName>
    <definedName name="DIV_OTHERPlantNo">#REF!</definedName>
    <definedName name="Difference_in_Interests_NetOff" localSheetId="8">#REF!</definedName>
    <definedName name="Difference_in_Interests_NetOff">#REF!</definedName>
    <definedName name="DivAfterRate" localSheetId="4">#REF!</definedName>
    <definedName name="DivAfterRate" localSheetId="8">#REF!</definedName>
    <definedName name="DivAfterRate">#REF!</definedName>
    <definedName name="DivAvRate1" localSheetId="4">#REF!</definedName>
    <definedName name="DivAvRate1" localSheetId="8">#REF!</definedName>
    <definedName name="DivAvRate1">#REF!</definedName>
    <definedName name="DivAvRate2" localSheetId="4">#REF!</definedName>
    <definedName name="DivAvRate2" localSheetId="8">#REF!</definedName>
    <definedName name="DivAvRate2">#REF!</definedName>
    <definedName name="DivAvRate3" localSheetId="4">#REF!</definedName>
    <definedName name="DivAvRate3" localSheetId="8">#REF!</definedName>
    <definedName name="DivAvRate3">#REF!</definedName>
    <definedName name="DivBefore" localSheetId="4">#REF!</definedName>
    <definedName name="DivBefore" localSheetId="8">#REF!</definedName>
    <definedName name="DivBefore">#REF!</definedName>
    <definedName name="DivBudgetRate" localSheetId="4">#REF!</definedName>
    <definedName name="DivBudgetRate" localSheetId="8">#REF!</definedName>
    <definedName name="DivBudgetRate">#REF!</definedName>
    <definedName name="divestiture">#REF!</definedName>
    <definedName name="DivLERate" localSheetId="4">#REF!</definedName>
    <definedName name="DivLERate" localSheetId="2">#REF!</definedName>
    <definedName name="DivLERate" localSheetId="3">#REF!</definedName>
    <definedName name="DivLERate" localSheetId="8">#REF!</definedName>
    <definedName name="DivLERate">#REF!</definedName>
    <definedName name="DOKUZ" localSheetId="8">#REF!</definedName>
    <definedName name="DOKUZ">#REF!</definedName>
    <definedName name="dsad" localSheetId="8">#REF!</definedName>
    <definedName name="dsad">#REF!</definedName>
    <definedName name="dss" localSheetId="8">#REF!</definedName>
    <definedName name="dss">#REF!</definedName>
    <definedName name="E1_100" localSheetId="4">#REF!</definedName>
    <definedName name="E1_100">#REF!</definedName>
    <definedName name="E2_100" localSheetId="4">#REF!</definedName>
    <definedName name="E2_100" localSheetId="8">#REF!</definedName>
    <definedName name="E2_100">#REF!</definedName>
    <definedName name="EBGBSALL">#REF!</definedName>
    <definedName name="EBGCFALL">#REF!</definedName>
    <definedName name="EBGIFRSAY">#REF!</definedName>
    <definedName name="EBGIFRSBY">#REF!</definedName>
    <definedName name="EBGIFRSPY">#REF!</definedName>
    <definedName name="EBGPLALL">#REF!</definedName>
    <definedName name="EBGPLBUDALL">#REF!</definedName>
    <definedName name="EBIAY">#REF!</definedName>
    <definedName name="EBIBS" localSheetId="7">#REF!</definedName>
    <definedName name="EBIBS" localSheetId="6">#REF!</definedName>
    <definedName name="EBIBS" localSheetId="8">#REF!</definedName>
    <definedName name="EBIBS" localSheetId="9">#REF!</definedName>
    <definedName name="EBIBS">#REF!</definedName>
    <definedName name="EBIBSALL">#REF!</definedName>
    <definedName name="EBIBY">#REF!</definedName>
    <definedName name="EBICF" localSheetId="7">#REF!</definedName>
    <definedName name="EBICF" localSheetId="6">#REF!</definedName>
    <definedName name="EBICF" localSheetId="8">#REF!</definedName>
    <definedName name="EBICF" localSheetId="9">#REF!</definedName>
    <definedName name="EBICF">#REF!</definedName>
    <definedName name="EBICFALL">#REF!</definedName>
    <definedName name="EBIFCF" localSheetId="8">#REF!</definedName>
    <definedName name="EBIFCF">#REF!</definedName>
    <definedName name="EBIPL" localSheetId="4">#REF!</definedName>
    <definedName name="EBIPL" localSheetId="7">#REF!</definedName>
    <definedName name="EBIPL" localSheetId="6">#REF!</definedName>
    <definedName name="EBIPL" localSheetId="8">#REF!</definedName>
    <definedName name="EBIPL" localSheetId="9">#REF!</definedName>
    <definedName name="EBIPL">#REF!</definedName>
    <definedName name="EBIPLALL">#REF!</definedName>
    <definedName name="EBIPLBUDALL">#REF!</definedName>
    <definedName name="EBIPLPROFORMA" localSheetId="7">#REF!</definedName>
    <definedName name="EBIPLPROFORMA" localSheetId="6">#REF!</definedName>
    <definedName name="EBIPLPROFORMA" localSheetId="8">#REF!</definedName>
    <definedName name="EBIPLPROFORMA" localSheetId="9">#REF!</definedName>
    <definedName name="EBIPLPROFORMA">#REF!</definedName>
    <definedName name="EBIPY">#REF!</definedName>
    <definedName name="ebi" localSheetId="4">#REF!</definedName>
    <definedName name="ebi" localSheetId="2">#REF!</definedName>
    <definedName name="ebi" localSheetId="3">#REF!</definedName>
    <definedName name="ebi" localSheetId="8">#REF!</definedName>
    <definedName name="ebi">#REF!</definedName>
    <definedName name="EDSAT">#REF!</definedName>
    <definedName name="ee" localSheetId="4" hidden="1">{"det (May)",#N/A,FALSE,"June";"sum (MAY YTD)",#N/A,FALSE,"June YTD"}</definedName>
    <definedName name="ee" localSheetId="2" hidden="1">{"det (May)",#N/A,FALSE,"June";"sum (MAY YTD)",#N/A,FALSE,"June YTD"}</definedName>
    <definedName name="ee" localSheetId="3" hidden="1">{"det (May)",#N/A,FALSE,"June";"sum (MAY YTD)",#N/A,FALSE,"June YTD"}</definedName>
    <definedName name="ee" localSheetId="1" hidden="1">{"det (May)",#N/A,FALSE,"June";"sum (MAY YTD)",#N/A,FALSE,"June YTD"}</definedName>
    <definedName name="ee" hidden="1">{"det (May)",#N/A,FALSE,"June";"sum (MAY YTD)",#N/A,FALSE,"June YTD"}</definedName>
    <definedName name="EFINVBS" localSheetId="8">#REF!</definedName>
    <definedName name="EFINVBS">#REF!</definedName>
    <definedName name="EFINVBSALL">#REF!</definedName>
    <definedName name="EFINVCF" localSheetId="8">#REF!</definedName>
    <definedName name="EFINVCF">#REF!</definedName>
    <definedName name="EFINVCFALL">#REF!</definedName>
    <definedName name="EFINVFCF" localSheetId="8">#REF!</definedName>
    <definedName name="EFINVFCF">#REF!</definedName>
    <definedName name="EFINVPL" localSheetId="8">#REF!</definedName>
    <definedName name="EFINVPL">#REF!</definedName>
    <definedName name="EFINVPLALL">#REF!</definedName>
    <definedName name="EFINVPLBUDALL">#REF!</definedName>
    <definedName name="efpaba" localSheetId="4">#REF!</definedName>
    <definedName name="efpaba" localSheetId="2">#REF!</definedName>
    <definedName name="efpaba" localSheetId="3">#REF!</definedName>
    <definedName name="efpaba">#REF!</definedName>
    <definedName name="efpabk" localSheetId="4">#REF!</definedName>
    <definedName name="efpabk">#REF!</definedName>
    <definedName name="efpafya" localSheetId="4">#REF!</definedName>
    <definedName name="efpafya">#REF!</definedName>
    <definedName name="efpafyk" localSheetId="4">#REF!</definedName>
    <definedName name="efpafyk">#REF!</definedName>
    <definedName name="efpaga" localSheetId="4">#REF!</definedName>
    <definedName name="efpaga">#REF!</definedName>
    <definedName name="efpagk" localSheetId="4">#REF!</definedName>
    <definedName name="efpagk">#REF!</definedName>
    <definedName name="equity" localSheetId="4">#REF!</definedName>
    <definedName name="equity" localSheetId="8">#REF!</definedName>
    <definedName name="equity">#REF!</definedName>
    <definedName name="ETAPJV" localSheetId="4">#REF!</definedName>
    <definedName name="ETAPJV">#REF!</definedName>
    <definedName name="ethstr" localSheetId="4">#REF!</definedName>
    <definedName name="ethstr">#REF!</definedName>
    <definedName name="EUR" localSheetId="4">#REF!</definedName>
    <definedName name="EUR">#REF!</definedName>
    <definedName name="EURCountry" localSheetId="4">#REF!</definedName>
    <definedName name="EURCountry" localSheetId="8">#REF!</definedName>
    <definedName name="EURCountry">#REF!</definedName>
    <definedName name="EURExercise" localSheetId="4">#REF!</definedName>
    <definedName name="EURExercise" localSheetId="8">#REF!</definedName>
    <definedName name="EURExercise">#REF!</definedName>
    <definedName name="EURPlant" localSheetId="4">#REF!</definedName>
    <definedName name="EURPlant" localSheetId="8">#REF!</definedName>
    <definedName name="EURPlant">#REF!</definedName>
    <definedName name="EURPlantNo" localSheetId="4">#REF!</definedName>
    <definedName name="EURPlantNo" localSheetId="8">#REF!</definedName>
    <definedName name="EURPlantNo">#REF!</definedName>
    <definedName name="_xlnm.Extract" localSheetId="4">#REF!</definedName>
    <definedName name="_xlnm.Extract" localSheetId="8">#REF!</definedName>
    <definedName name="_xlnm.Extract">#REF!</definedName>
    <definedName name="F_100" localSheetId="4">#REF!</definedName>
    <definedName name="F_100" localSheetId="8">#REF!</definedName>
    <definedName name="F_100">#REF!</definedName>
    <definedName name="fd" localSheetId="4">#REF!</definedName>
    <definedName name="fd">#REF!</definedName>
    <definedName name="Fees" localSheetId="4">#REF!</definedName>
    <definedName name="Fees" localSheetId="8">#REF!</definedName>
    <definedName name="Fees">#REF!</definedName>
    <definedName name="FIILI2001TL">#REF!</definedName>
    <definedName name="FIILI2001USDKUM">#REF!</definedName>
    <definedName name="FIILITLAYLIK">#REF!</definedName>
    <definedName name="FIILIUSDAYLIK">#REF!</definedName>
    <definedName name="FIILIUSDKUMULE">#REF!</definedName>
    <definedName name="FINANCIAL_RATIO_ANALYSIS" localSheetId="4">#REF!</definedName>
    <definedName name="FINANCIAL_RATIO_ANALYSIS" localSheetId="2">#REF!</definedName>
    <definedName name="FINANCIAL_RATIO_ANALYSIS" localSheetId="3">#REF!</definedName>
    <definedName name="FINANCIAL_RATIO_ANALYSIS" localSheetId="8">#REF!</definedName>
    <definedName name="FINANCIAL_RATIO_ANALYSIS">#REF!</definedName>
    <definedName name="Fibor_Rate_12" localSheetId="4">#REF!</definedName>
    <definedName name="Fibor_Rate_12" localSheetId="8">#REF!</definedName>
    <definedName name="Fibor_Rate_12">#REF!</definedName>
    <definedName name="Fibor_Rate_3" localSheetId="4">#REF!</definedName>
    <definedName name="Fibor_Rate_3" localSheetId="8">#REF!</definedName>
    <definedName name="Fibor_Rate_3">#REF!</definedName>
    <definedName name="Fibor_Rate_6" localSheetId="4">#REF!</definedName>
    <definedName name="Fibor_Rate_6" localSheetId="8">#REF!</definedName>
    <definedName name="Fibor_Rate_6">#REF!</definedName>
    <definedName name="Fig" localSheetId="4" hidden="1">{"det (May)",#N/A,FALSE,"June";"sum (MAY YTD)",#N/A,FALSE,"June YTD"}</definedName>
    <definedName name="Fig" localSheetId="2" hidden="1">{"det (May)",#N/A,FALSE,"June";"sum (MAY YTD)",#N/A,FALSE,"June YTD"}</definedName>
    <definedName name="Fig" localSheetId="3" hidden="1">{"det (May)",#N/A,FALSE,"June";"sum (MAY YTD)",#N/A,FALSE,"June YTD"}</definedName>
    <definedName name="Fig" localSheetId="1" hidden="1">{"det (May)",#N/A,FALSE,"June";"sum (MAY YTD)",#N/A,FALSE,"June YTD"}</definedName>
    <definedName name="Fig" hidden="1">{"det (May)",#N/A,FALSE,"June";"sum (MAY YTD)",#N/A,FALSE,"June YTD"}</definedName>
    <definedName name="fks" localSheetId="4">#REF!</definedName>
    <definedName name="fks" localSheetId="2">#REF!</definedName>
    <definedName name="fks" localSheetId="3">#REF!</definedName>
    <definedName name="fks">#REF!</definedName>
    <definedName name="FX">#REF!</definedName>
    <definedName name="FXDATA" localSheetId="7">#REF!</definedName>
    <definedName name="FXDATA" localSheetId="6">#REF!</definedName>
    <definedName name="FXDATA" localSheetId="8">#REF!</definedName>
    <definedName name="FXDATA" localSheetId="9">#REF!</definedName>
    <definedName name="FXDATA">#REF!</definedName>
    <definedName name="FY" localSheetId="4">#REF!</definedName>
    <definedName name="FY" localSheetId="2">#REF!</definedName>
    <definedName name="FY" localSheetId="3">#REF!</definedName>
    <definedName name="FY" localSheetId="8">#REF!</definedName>
    <definedName name="FY">#REF!</definedName>
    <definedName name="fy_ay" localSheetId="4">#REF!</definedName>
    <definedName name="fy_ay">#REF!</definedName>
    <definedName name="fy_kum" localSheetId="4">#REF!</definedName>
    <definedName name="fy_kum">#REF!</definedName>
    <definedName name="FYBILANCO">#REF!</definedName>
    <definedName name="FYKUM">#REF!</definedName>
    <definedName name="FYLITRE">#REF!</definedName>
    <definedName name="g" localSheetId="4">#REF!</definedName>
    <definedName name="g" localSheetId="2">#REF!</definedName>
    <definedName name="g" localSheetId="3">#REF!</definedName>
    <definedName name="g" localSheetId="8">#REF!</definedName>
    <definedName name="g">#REF!</definedName>
    <definedName name="g_aefes" localSheetId="4">#REF!</definedName>
    <definedName name="g_aefes">#REF!</definedName>
    <definedName name="g_beer_cola" localSheetId="4">#REF!</definedName>
    <definedName name="g_beer_cola">#REF!</definedName>
    <definedName name="g_ebi" localSheetId="4">#REF!</definedName>
    <definedName name="g_ebi" localSheetId="8">#REF!</definedName>
    <definedName name="g_ebi">#REF!</definedName>
    <definedName name="g_intbeer" localSheetId="4">#REF!</definedName>
    <definedName name="g_intbeer" localSheetId="8">#REF!</definedName>
    <definedName name="g_intbeer">#REF!</definedName>
    <definedName name="g_intcola" localSheetId="4">#REF!</definedName>
    <definedName name="g_intcola" localSheetId="8">#REF!</definedName>
    <definedName name="g_intcola">#REF!</definedName>
    <definedName name="g_karaganda" localSheetId="4">#REF!</definedName>
    <definedName name="g_karaganda" localSheetId="8">#REF!</definedName>
    <definedName name="g_karaganda">#REF!</definedName>
    <definedName name="g_totbeer" localSheetId="4">#REF!</definedName>
    <definedName name="g_totbeer">#REF!</definedName>
    <definedName name="g_turkbeer" localSheetId="4">#REF!</definedName>
    <definedName name="g_turkbeer">#REF!</definedName>
    <definedName name="g_turkcola" localSheetId="4">#REF!</definedName>
    <definedName name="g_turkcola" localSheetId="8">#REF!</definedName>
    <definedName name="g_turkcola">#REF!</definedName>
    <definedName name="G1_100" localSheetId="4">#REF!</definedName>
    <definedName name="G1_100" localSheetId="8">#REF!</definedName>
    <definedName name="G1_100">#REF!</definedName>
    <definedName name="G2_100" localSheetId="4">#REF!</definedName>
    <definedName name="G2_100" localSheetId="8">#REF!</definedName>
    <definedName name="G2_100">#REF!</definedName>
    <definedName name="GDBUT" localSheetId="4">#REF!</definedName>
    <definedName name="GDBUT">#REF!</definedName>
    <definedName name="GDRAP" localSheetId="4">#REF!</definedName>
    <definedName name="GDRAP">#REF!</definedName>
    <definedName name="GEBSAT">#REF!</definedName>
    <definedName name="GEBUT" localSheetId="4">#REF!</definedName>
    <definedName name="GEBUT">#REF!</definedName>
    <definedName name="GERAP" localSheetId="4">#REF!</definedName>
    <definedName name="GERAP">#REF!</definedName>
    <definedName name="gprofit" localSheetId="4">#REF!</definedName>
    <definedName name="gprofit" localSheetId="2">#REF!</definedName>
    <definedName name="gprofit" localSheetId="3">#REF!</definedName>
    <definedName name="gprofit">#REF!</definedName>
    <definedName name="GrossSales" localSheetId="8">#REF!</definedName>
    <definedName name="GrossSales">#REF!</definedName>
    <definedName name="GY" localSheetId="7">#REF!</definedName>
    <definedName name="GY" localSheetId="6">#REF!</definedName>
    <definedName name="GY" localSheetId="8">#REF!</definedName>
    <definedName name="GY" localSheetId="9">#REF!</definedName>
    <definedName name="GY">#REF!</definedName>
    <definedName name="gy_ay" localSheetId="4">#REF!</definedName>
    <definedName name="gy_ay" localSheetId="2">#REF!</definedName>
    <definedName name="gy_ay" localSheetId="3">#REF!</definedName>
    <definedName name="gy_ay">#REF!</definedName>
    <definedName name="gy_kum" localSheetId="4">#REF!</definedName>
    <definedName name="gy_kum">#REF!</definedName>
    <definedName name="GYAYLIK">#REF!</definedName>
    <definedName name="GYKUM">#REF!</definedName>
    <definedName name="GYKUMUL">#REF!</definedName>
    <definedName name="GYLITRE">#REF!</definedName>
    <definedName name="h" localSheetId="4">#REF!</definedName>
    <definedName name="h" localSheetId="2">#REF!</definedName>
    <definedName name="h" localSheetId="3">#REF!</definedName>
    <definedName name="h" localSheetId="8">#REF!</definedName>
    <definedName name="h">#REF!</definedName>
    <definedName name="H1_100" localSheetId="4">#REF!</definedName>
    <definedName name="H1_100" localSheetId="8">#REF!</definedName>
    <definedName name="H1_100">#REF!</definedName>
    <definedName name="H2_100" localSheetId="4">#REF!</definedName>
    <definedName name="H2_100" localSheetId="8">#REF!</definedName>
    <definedName name="H2_100">#REF!</definedName>
    <definedName name="hdesc_chk_desccol" localSheetId="8">#REF!</definedName>
    <definedName name="hdesc_chk_desccol">#REF!</definedName>
    <definedName name="hdesc_chk_idcol" localSheetId="8">#REF!</definedName>
    <definedName name="hdesc_chk_idcol">#REF!</definedName>
    <definedName name="hdesc_chk_itcol" localSheetId="8">#REF!</definedName>
    <definedName name="hdesc_chk_itcol">#REF!</definedName>
    <definedName name="hdesc_chk_op_desccol" localSheetId="8">#REF!</definedName>
    <definedName name="hdesc_chk_op_desccol">#REF!</definedName>
    <definedName name="Hdesc_Col1" localSheetId="8">#REF!</definedName>
    <definedName name="Hdesc_Col1">#REF!</definedName>
    <definedName name="HDesc_idcol" localSheetId="8">#REF!</definedName>
    <definedName name="HDesc_idcol">#REF!</definedName>
    <definedName name="HDesc_itcol" localSheetId="8">#REF!</definedName>
    <definedName name="HDesc_itcol">#REF!</definedName>
    <definedName name="hdesccol" localSheetId="8">#REF!</definedName>
    <definedName name="hdesccol">#REF!</definedName>
    <definedName name="hfncol" localSheetId="8">#REF!</definedName>
    <definedName name="hfncol">#REF!</definedName>
    <definedName name="HHHH" localSheetId="4" hidden="1">{"det (May)",#N/A,FALSE,"June";"sum (MAY YTD)",#N/A,FALSE,"June YTD"}</definedName>
    <definedName name="HHHH" localSheetId="2" hidden="1">{"det (May)",#N/A,FALSE,"June";"sum (MAY YTD)",#N/A,FALSE,"June YTD"}</definedName>
    <definedName name="HHHH" localSheetId="3" hidden="1">{"det (May)",#N/A,FALSE,"June";"sum (MAY YTD)",#N/A,FALSE,"June YTD"}</definedName>
    <definedName name="HHHH" localSheetId="1" hidden="1">{"det (May)",#N/A,FALSE,"June";"sum (MAY YTD)",#N/A,FALSE,"June YTD"}</definedName>
    <definedName name="HHHH" hidden="1">{"det (May)",#N/A,FALSE,"June";"sum (MAY YTD)",#N/A,FALSE,"June YTD"}</definedName>
    <definedName name="HLN1LE" localSheetId="4">#REF!</definedName>
    <definedName name="HLN1LE" localSheetId="2">#REF!</definedName>
    <definedName name="HLN1LE" localSheetId="3">#REF!</definedName>
    <definedName name="HLN1LE">#REF!</definedName>
    <definedName name="HR">#N/A</definedName>
    <definedName name="HShowRange1" localSheetId="8">#REF!</definedName>
    <definedName name="HShowRange1">#REF!</definedName>
    <definedName name="INCOME_DOLAR" localSheetId="4">#REF!</definedName>
    <definedName name="INCOME_DOLAR" localSheetId="2">#REF!</definedName>
    <definedName name="INCOME_DOLAR" localSheetId="3">#REF!</definedName>
    <definedName name="INCOME_DOLAR" localSheetId="8">#REF!</definedName>
    <definedName name="INCOME_DOLAR">#REF!</definedName>
    <definedName name="INCOME_LT" localSheetId="4">#REF!</definedName>
    <definedName name="INCOME_LT" localSheetId="8">#REF!</definedName>
    <definedName name="INCOME_LT">#REF!</definedName>
    <definedName name="INCOME_MARJ" localSheetId="4">#REF!</definedName>
    <definedName name="INCOME_MARJ" localSheetId="8">#REF!</definedName>
    <definedName name="INCOME_MARJ">#REF!</definedName>
    <definedName name="Income_Statement" localSheetId="4">#REF!</definedName>
    <definedName name="Income_Statement" localSheetId="8">#REF!</definedName>
    <definedName name="Income_Statement">#REF!</definedName>
    <definedName name="INPUTGRID" localSheetId="4">#REF!</definedName>
    <definedName name="INPUTGRID">#REF!</definedName>
    <definedName name="InvAfterRate" localSheetId="4">#REF!</definedName>
    <definedName name="InvAfterRate" localSheetId="8">#REF!</definedName>
    <definedName name="InvAfterRate">#REF!</definedName>
    <definedName name="INVLERate" localSheetId="4">#REF!</definedName>
    <definedName name="INVLERate" localSheetId="8">#REF!</definedName>
    <definedName name="INVLERate">#REF!</definedName>
    <definedName name="InvRate1" localSheetId="4">#REF!</definedName>
    <definedName name="InvRate1" localSheetId="8">#REF!</definedName>
    <definedName name="InvRate1">#REF!</definedName>
    <definedName name="InvRate2" localSheetId="4">#REF!</definedName>
    <definedName name="InvRate2" localSheetId="8">#REF!</definedName>
    <definedName name="InvRate2">#REF!</definedName>
    <definedName name="InvRate3" localSheetId="4">#REF!</definedName>
    <definedName name="InvRate3" localSheetId="8">#REF!</definedName>
    <definedName name="InvRate3">#REF!</definedName>
    <definedName name="InvRate4" localSheetId="4">#REF!</definedName>
    <definedName name="InvRate4" localSheetId="8">#REF!</definedName>
    <definedName name="InvRate4">#REF!</definedName>
    <definedName name="InvRateBefore" localSheetId="4">#REF!</definedName>
    <definedName name="InvRateBefore" localSheetId="8">#REF!</definedName>
    <definedName name="InvRateBefore">#REF!</definedName>
    <definedName name="ıopı" localSheetId="4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ıopı" localSheetId="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ıopı" localSheetId="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ıopı" localSheetId="1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ıopı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ıopıop" localSheetId="4" hidden="1">{"det (May)",#N/A,FALSE,"June";"sum (MAY YTD)",#N/A,FALSE,"June YTD"}</definedName>
    <definedName name="ıopıop" localSheetId="2" hidden="1">{"det (May)",#N/A,FALSE,"June";"sum (MAY YTD)",#N/A,FALSE,"June YTD"}</definedName>
    <definedName name="ıopıop" localSheetId="3" hidden="1">{"det (May)",#N/A,FALSE,"June";"sum (MAY YTD)",#N/A,FALSE,"June YTD"}</definedName>
    <definedName name="ıopıop" localSheetId="1" hidden="1">{"det (May)",#N/A,FALSE,"June";"sum (MAY YTD)",#N/A,FALSE,"June YTD"}</definedName>
    <definedName name="ıopıop" hidden="1">{"det (May)",#N/A,FALSE,"June";"sum (MAY YTD)",#N/A,FALSE,"June YTD"}</definedName>
    <definedName name="ıopıopıp" localSheetId="4" hidden="1">{"det (May)",#N/A,FALSE,"June";"sum (MAY YTD)",#N/A,FALSE,"June YTD"}</definedName>
    <definedName name="ıopıopıp" localSheetId="2" hidden="1">{"det (May)",#N/A,FALSE,"June";"sum (MAY YTD)",#N/A,FALSE,"June YTD"}</definedName>
    <definedName name="ıopıopıp" localSheetId="3" hidden="1">{"det (May)",#N/A,FALSE,"June";"sum (MAY YTD)",#N/A,FALSE,"June YTD"}</definedName>
    <definedName name="ıopıopıp" localSheetId="1" hidden="1">{"det (May)",#N/A,FALSE,"June";"sum (MAY YTD)",#N/A,FALSE,"June YTD"}</definedName>
    <definedName name="ıopıopıp" hidden="1">{"det (May)",#N/A,FALSE,"June";"sum (MAY YTD)",#N/A,FALSE,"June YTD"}</definedName>
    <definedName name="ıopjjk" localSheetId="4" hidden="1">{"det (May)",#N/A,FALSE,"June";"sum (MAY YTD)",#N/A,FALSE,"June YTD"}</definedName>
    <definedName name="ıopjjk" localSheetId="2" hidden="1">{"det (May)",#N/A,FALSE,"June";"sum (MAY YTD)",#N/A,FALSE,"June YTD"}</definedName>
    <definedName name="ıopjjk" localSheetId="3" hidden="1">{"det (May)",#N/A,FALSE,"June";"sum (MAY YTD)",#N/A,FALSE,"June YTD"}</definedName>
    <definedName name="ıopjjk" localSheetId="1" hidden="1">{"det (May)",#N/A,FALSE,"June";"sum (MAY YTD)",#N/A,FALSE,"June YTD"}</definedName>
    <definedName name="ıopjjk" hidden="1">{"det (May)",#N/A,FALSE,"June";"sum (MAY YTD)",#N/A,FALSE,"June YTD"}</definedName>
    <definedName name="IPCountry" localSheetId="4">#REF!</definedName>
    <definedName name="IPCountry" localSheetId="2">#REF!</definedName>
    <definedName name="IPCountry" localSheetId="3">#REF!</definedName>
    <definedName name="IPCountry">#REF!</definedName>
    <definedName name="IPJCompDate" localSheetId="4">#REF!</definedName>
    <definedName name="IPJCompDate" localSheetId="8">#REF!</definedName>
    <definedName name="IPJCompDate">#REF!</definedName>
    <definedName name="IPJIRR" localSheetId="4">#REF!</definedName>
    <definedName name="IPJIRR" localSheetId="8">#REF!</definedName>
    <definedName name="IPJIRR">#REF!</definedName>
    <definedName name="IPJName" localSheetId="4">#REF!</definedName>
    <definedName name="IPJName" localSheetId="8">#REF!</definedName>
    <definedName name="IPJName">#REF!</definedName>
    <definedName name="IPJPlantNo" localSheetId="4">#REF!</definedName>
    <definedName name="IPJPlantNo" localSheetId="8">#REF!</definedName>
    <definedName name="IPJPlantNo">#REF!</definedName>
    <definedName name="IPJProgrItemNo" localSheetId="4">#REF!</definedName>
    <definedName name="IPJProgrItemNo" localSheetId="8">#REF!</definedName>
    <definedName name="IPJProgrItemNo">#REF!</definedName>
    <definedName name="IPJProgrItValue" localSheetId="4">#REF!</definedName>
    <definedName name="IPJProgrItValue" localSheetId="8">#REF!</definedName>
    <definedName name="IPJProgrItValue">#REF!</definedName>
    <definedName name="IPPlant" localSheetId="4">#REF!</definedName>
    <definedName name="IPPlant" localSheetId="8">#REF!</definedName>
    <definedName name="IPPlant">#REF!</definedName>
    <definedName name="IZSAT">#REF!</definedName>
    <definedName name="idcol" localSheetId="8">#REF!</definedName>
    <definedName name="idcol">#REF!</definedName>
    <definedName name="incomeasof" localSheetId="4">#REF!</definedName>
    <definedName name="incomeasof" localSheetId="2">#REF!</definedName>
    <definedName name="incomeasof" localSheetId="3">#REF!</definedName>
    <definedName name="incomeasof" localSheetId="8">#REF!</definedName>
    <definedName name="incomeasof">#REF!</definedName>
    <definedName name="incomebm" localSheetId="4">#REF!</definedName>
    <definedName name="incomebm">#REF!</definedName>
    <definedName name="incomebt" localSheetId="4">#REF!</definedName>
    <definedName name="incomebt">#REF!</definedName>
    <definedName name="index1" localSheetId="4">#REF!</definedName>
    <definedName name="index1" localSheetId="8">#REF!</definedName>
    <definedName name="index1">#REF!</definedName>
    <definedName name="index2" localSheetId="4">#REF!</definedName>
    <definedName name="index2" localSheetId="8">#REF!</definedName>
    <definedName name="index2">#REF!</definedName>
    <definedName name="indices" localSheetId="8">#REF!</definedName>
    <definedName name="indices">#REF!</definedName>
    <definedName name="intbeer" localSheetId="4">#REF!</definedName>
    <definedName name="intbeer" localSheetId="8">#REF!</definedName>
    <definedName name="intbeer">#REF!</definedName>
    <definedName name="intcola" localSheetId="4">#REF!</definedName>
    <definedName name="intcola" localSheetId="8">#REF!</definedName>
    <definedName name="intcola">#REF!</definedName>
    <definedName name="inventory" localSheetId="4">#REF!</definedName>
    <definedName name="inventory" localSheetId="8">#REF!</definedName>
    <definedName name="inventory">#REF!</definedName>
    <definedName name="itcol" localSheetId="8">#REF!</definedName>
    <definedName name="itcol">#REF!</definedName>
    <definedName name="ittypecol" localSheetId="8">#REF!</definedName>
    <definedName name="ittypecol">#REF!</definedName>
    <definedName name="jkşş" localSheetId="4" hidden="1">{"det (May)",#N/A,FALSE,"June";"sum (MAY YTD)",#N/A,FALSE,"June YTD"}</definedName>
    <definedName name="jkşş" localSheetId="2" hidden="1">{"det (May)",#N/A,FALSE,"June";"sum (MAY YTD)",#N/A,FALSE,"June YTD"}</definedName>
    <definedName name="jkşş" localSheetId="3" hidden="1">{"det (May)",#N/A,FALSE,"June";"sum (MAY YTD)",#N/A,FALSE,"June YTD"}</definedName>
    <definedName name="jkşş" localSheetId="1" hidden="1">{"det (May)",#N/A,FALSE,"June";"sum (MAY YTD)",#N/A,FALSE,"June YTD"}</definedName>
    <definedName name="jkşş" hidden="1">{"det (May)",#N/A,FALSE,"June";"sum (MAY YTD)",#N/A,FALSE,"June YTD"}</definedName>
    <definedName name="jljl" localSheetId="4" hidden="1">{"det (May)",#N/A,FALSE,"June";"sum (MAY YTD)",#N/A,FALSE,"June YTD"}</definedName>
    <definedName name="jljl" localSheetId="2" hidden="1">{"det (May)",#N/A,FALSE,"June";"sum (MAY YTD)",#N/A,FALSE,"June YTD"}</definedName>
    <definedName name="jljl" localSheetId="3" hidden="1">{"det (May)",#N/A,FALSE,"June";"sum (MAY YTD)",#N/A,FALSE,"June YTD"}</definedName>
    <definedName name="jljl" localSheetId="1" hidden="1">{"det (May)",#N/A,FALSE,"June";"sum (MAY YTD)",#N/A,FALSE,"June YTD"}</definedName>
    <definedName name="jljl" hidden="1">{"det (May)",#N/A,FALSE,"June";"sum (MAY YTD)",#N/A,FALSE,"June YTD"}</definedName>
    <definedName name="k" localSheetId="4" hidden="1">{"det (May)",#N/A,FALSE,"June";"sum (MAY YTD)",#N/A,FALSE,"June YTD"}</definedName>
    <definedName name="k" localSheetId="2" hidden="1">{"det (May)",#N/A,FALSE,"June";"sum (MAY YTD)",#N/A,FALSE,"June YTD"}</definedName>
    <definedName name="k" localSheetId="3" hidden="1">{"det (May)",#N/A,FALSE,"June";"sum (MAY YTD)",#N/A,FALSE,"June YTD"}</definedName>
    <definedName name="k" localSheetId="1" hidden="1">{"det (May)",#N/A,FALSE,"June";"sum (MAY YTD)",#N/A,FALSE,"June YTD"}</definedName>
    <definedName name="k" hidden="1">{"det (May)",#N/A,FALSE,"June";"sum (MAY YTD)",#N/A,FALSE,"June YTD"}</definedName>
    <definedName name="KAPAK">#REF!</definedName>
    <definedName name="karaganda" localSheetId="4">#REF!</definedName>
    <definedName name="karaganda" localSheetId="2">#REF!</definedName>
    <definedName name="karaganda" localSheetId="3">#REF!</definedName>
    <definedName name="karaganda" localSheetId="8">#REF!</definedName>
    <definedName name="karaganda">#REF!</definedName>
    <definedName name="KEGMHR01" localSheetId="4">#REF!</definedName>
    <definedName name="KEGMHR01">#REF!</definedName>
    <definedName name="KEGMHRLE" localSheetId="4">#REF!</definedName>
    <definedName name="KEGMHRLE">#REF!</definedName>
    <definedName name="kegs" localSheetId="4" hidden="1">{"det (May)",#N/A,FALSE,"June";"sum (MAY YTD)",#N/A,FALSE,"June YTD"}</definedName>
    <definedName name="kegs" localSheetId="2" hidden="1">{"det (May)",#N/A,FALSE,"June";"sum (MAY YTD)",#N/A,FALSE,"June YTD"}</definedName>
    <definedName name="kegs" localSheetId="3" hidden="1">{"det (May)",#N/A,FALSE,"June";"sum (MAY YTD)",#N/A,FALSE,"June YTD"}</definedName>
    <definedName name="kegs" localSheetId="1" hidden="1">{"det (May)",#N/A,FALSE,"June";"sum (MAY YTD)",#N/A,FALSE,"June YTD"}</definedName>
    <definedName name="kegs" hidden="1">{"det (May)",#N/A,FALSE,"June";"sum (MAY YTD)",#N/A,FALSE,"June YTD"}</definedName>
    <definedName name="KEGVOL01" localSheetId="4">#REF!</definedName>
    <definedName name="KEGVOL01" localSheetId="2">#REF!</definedName>
    <definedName name="KEGVOL01" localSheetId="3">#REF!</definedName>
    <definedName name="KEGVOL01">#REF!</definedName>
    <definedName name="KEGVOLLE" localSheetId="4">#REF!</definedName>
    <definedName name="KEGVOLLE">#REF!</definedName>
    <definedName name="KJF" localSheetId="4">#REF!</definedName>
    <definedName name="KJF">#REF!</definedName>
    <definedName name="kjlk" localSheetId="4" hidden="1">{"det (May)",#N/A,FALSE,"June";"sum (MAY YTD)",#N/A,FALSE,"June YTD"}</definedName>
    <definedName name="kjlk" localSheetId="2" hidden="1">{"det (May)",#N/A,FALSE,"June";"sum (MAY YTD)",#N/A,FALSE,"June YTD"}</definedName>
    <definedName name="kjlk" localSheetId="3" hidden="1">{"det (May)",#N/A,FALSE,"June";"sum (MAY YTD)",#N/A,FALSE,"June YTD"}</definedName>
    <definedName name="kjlk" localSheetId="1" hidden="1">{"det (May)",#N/A,FALSE,"June";"sum (MAY YTD)",#N/A,FALSE,"June YTD"}</definedName>
    <definedName name="kjlk" hidden="1">{"det (May)",#N/A,FALSE,"June";"sum (MAY YTD)",#N/A,FALSE,"June YTD"}</definedName>
    <definedName name="kjlşhş" localSheetId="4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kjlşhş" localSheetId="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kjlşhş" localSheetId="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kjlşhş" localSheetId="1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kjlşhş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kjlşkljş" localSheetId="4" hidden="1">{"det (May)",#N/A,FALSE,"June";"sum (MAY YTD)",#N/A,FALSE,"June YTD"}</definedName>
    <definedName name="kjlşkljş" localSheetId="2" hidden="1">{"det (May)",#N/A,FALSE,"June";"sum (MAY YTD)",#N/A,FALSE,"June YTD"}</definedName>
    <definedName name="kjlşkljş" localSheetId="3" hidden="1">{"det (May)",#N/A,FALSE,"June";"sum (MAY YTD)",#N/A,FALSE,"June YTD"}</definedName>
    <definedName name="kjlşkljş" localSheetId="1" hidden="1">{"det (May)",#N/A,FALSE,"June";"sum (MAY YTD)",#N/A,FALSE,"June YTD"}</definedName>
    <definedName name="kjlşkljş" hidden="1">{"det (May)",#N/A,FALSE,"June";"sum (MAY YTD)",#N/A,FALSE,"June YTD"}</definedName>
    <definedName name="KUR">#REF!</definedName>
    <definedName name="KURLAR" localSheetId="4">#REF!</definedName>
    <definedName name="KURLAR" localSheetId="2">#REF!</definedName>
    <definedName name="KURLAR" localSheetId="3">#REF!</definedName>
    <definedName name="KURLAR" localSheetId="8">#REF!</definedName>
    <definedName name="KURLAR">#REF!</definedName>
    <definedName name="KÜM" localSheetId="7">#REF!</definedName>
    <definedName name="KÜM" localSheetId="6">#REF!</definedName>
    <definedName name="KÜM" localSheetId="8">#REF!</definedName>
    <definedName name="KÜM" localSheetId="9">#REF!</definedName>
    <definedName name="KÜM">#REF!</definedName>
    <definedName name="L1_100" localSheetId="4">#REF!</definedName>
    <definedName name="L1_100" localSheetId="2">#REF!</definedName>
    <definedName name="L1_100" localSheetId="3">#REF!</definedName>
    <definedName name="L1_100" localSheetId="8">#REF!</definedName>
    <definedName name="L1_100">#REF!</definedName>
    <definedName name="LASTCOLUMNCELL" localSheetId="4">#REF!</definedName>
    <definedName name="LASTCOLUMNCELL" localSheetId="8">#REF!</definedName>
    <definedName name="LASTCOLUMNCELL">#REF!</definedName>
    <definedName name="LESGcode">#REF!</definedName>
    <definedName name="LIABILITIES" localSheetId="8">#REF!</definedName>
    <definedName name="LIABILITIES">#REF!</definedName>
    <definedName name="libor" localSheetId="4">#REF!</definedName>
    <definedName name="libor" localSheetId="8">#REF!</definedName>
    <definedName name="libor">#REF!</definedName>
    <definedName name="Libor_Rate_12" localSheetId="4">#REF!</definedName>
    <definedName name="Libor_Rate_12" localSheetId="8">#REF!</definedName>
    <definedName name="Libor_Rate_12">#REF!</definedName>
    <definedName name="Libor_Rate_3" localSheetId="4">#REF!</definedName>
    <definedName name="Libor_Rate_3" localSheetId="8">#REF!</definedName>
    <definedName name="Libor_Rate_3">#REF!</definedName>
    <definedName name="Libor_Rate_6" localSheetId="4">#REF!</definedName>
    <definedName name="Libor_Rate_6" localSheetId="8">#REF!</definedName>
    <definedName name="Libor_Rate_6">#REF!</definedName>
    <definedName name="liborDM" localSheetId="4">#REF!</definedName>
    <definedName name="liborDM" localSheetId="8">#REF!</definedName>
    <definedName name="liborDM">#REF!</definedName>
    <definedName name="link1" localSheetId="4">#REF!</definedName>
    <definedName name="link1">#REF!</definedName>
    <definedName name="lkşlkş" localSheetId="4" hidden="1">{"det (May)",#N/A,FALSE,"June";"sum (MAY YTD)",#N/A,FALSE,"June YTD"}</definedName>
    <definedName name="lkşlkş" localSheetId="2" hidden="1">{"det (May)",#N/A,FALSE,"June";"sum (MAY YTD)",#N/A,FALSE,"June YTD"}</definedName>
    <definedName name="lkşlkş" localSheetId="3" hidden="1">{"det (May)",#N/A,FALSE,"June";"sum (MAY YTD)",#N/A,FALSE,"June YTD"}</definedName>
    <definedName name="lkşlkş" localSheetId="1" hidden="1">{"det (May)",#N/A,FALSE,"June";"sum (MAY YTD)",#N/A,FALSE,"June YTD"}</definedName>
    <definedName name="lkşlkş" hidden="1">{"det (May)",#N/A,FALSE,"June";"sum (MAY YTD)",#N/A,FALSE,"June YTD"}</definedName>
    <definedName name="LL" localSheetId="4">#REF!</definedName>
    <definedName name="LL" localSheetId="2">#REF!</definedName>
    <definedName name="LL" localSheetId="3">#REF!</definedName>
    <definedName name="LL">#REF!</definedName>
    <definedName name="longtliab" localSheetId="4">#REF!</definedName>
    <definedName name="longtliab">#REF!</definedName>
    <definedName name="lşjlkşjklş" localSheetId="4" hidden="1">{"det (May)",#N/A,FALSE,"June";"sum (MAY YTD)",#N/A,FALSE,"June YTD"}</definedName>
    <definedName name="lşjlkşjklş" localSheetId="2" hidden="1">{"det (May)",#N/A,FALSE,"June";"sum (MAY YTD)",#N/A,FALSE,"June YTD"}</definedName>
    <definedName name="lşjlkşjklş" localSheetId="3" hidden="1">{"det (May)",#N/A,FALSE,"June";"sum (MAY YTD)",#N/A,FALSE,"June YTD"}</definedName>
    <definedName name="lşjlkşjklş" localSheetId="1" hidden="1">{"det (May)",#N/A,FALSE,"June";"sum (MAY YTD)",#N/A,FALSE,"June YTD"}</definedName>
    <definedName name="lşjlkşjklş" hidden="1">{"det (May)",#N/A,FALSE,"June";"sum (MAY YTD)",#N/A,FALSE,"June YTD"}</definedName>
    <definedName name="LT">#REF!</definedName>
    <definedName name="ltdebt" localSheetId="4">#REF!</definedName>
    <definedName name="ltdebt" localSheetId="2">#REF!</definedName>
    <definedName name="ltdebt" localSheetId="3">#REF!</definedName>
    <definedName name="ltdebt">#REF!</definedName>
    <definedName name="M.1_100" localSheetId="4">#REF!</definedName>
    <definedName name="M.1_100" localSheetId="8">#REF!</definedName>
    <definedName name="M.1_100">#REF!</definedName>
    <definedName name="marsec" localSheetId="4">#REF!</definedName>
    <definedName name="marsec" localSheetId="8">#REF!</definedName>
    <definedName name="marsec">#REF!</definedName>
    <definedName name="mat_begin" localSheetId="8">#REF!</definedName>
    <definedName name="mat_begin">#REF!</definedName>
    <definedName name="mat_desccol" localSheetId="8">#REF!</definedName>
    <definedName name="mat_desccol">#REF!</definedName>
    <definedName name="mat_hdesccol" localSheetId="8">#REF!</definedName>
    <definedName name="mat_hdesccol">#REF!</definedName>
    <definedName name="mat_list" localSheetId="8">#REF!</definedName>
    <definedName name="mat_list">#REF!</definedName>
    <definedName name="mat_start" localSheetId="8">#REF!</definedName>
    <definedName name="mat_start">#REF!</definedName>
    <definedName name="MATCH" localSheetId="4">#REF!</definedName>
    <definedName name="MATCH" localSheetId="8">#REF!</definedName>
    <definedName name="MATCH">#REF!</definedName>
    <definedName name="matrix" localSheetId="4">#REF!</definedName>
    <definedName name="matrix" localSheetId="8">#REF!</definedName>
    <definedName name="matrix">#REF!</definedName>
    <definedName name="matrixinventorysmichov" localSheetId="4">#REF!</definedName>
    <definedName name="matrixinventorysmichov" localSheetId="8">#REF!</definedName>
    <definedName name="matrixinventorysmichov">#REF!</definedName>
    <definedName name="mks" localSheetId="4">#REF!</definedName>
    <definedName name="mks">#REF!</definedName>
    <definedName name="MONTH" localSheetId="7">#REF!</definedName>
    <definedName name="MONTH" localSheetId="6">#REF!</definedName>
    <definedName name="MONTH" localSheetId="8">#REF!</definedName>
    <definedName name="MONTH" localSheetId="9">#REF!</definedName>
    <definedName name="MONTH">#REF!</definedName>
    <definedName name="nbmn" localSheetId="4" hidden="1">{"det (May)",#N/A,FALSE,"June";"sum (MAY YTD)",#N/A,FALSE,"June YTD"}</definedName>
    <definedName name="nbmn" localSheetId="2" hidden="1">{"det (May)",#N/A,FALSE,"June";"sum (MAY YTD)",#N/A,FALSE,"June YTD"}</definedName>
    <definedName name="nbmn" localSheetId="3" hidden="1">{"det (May)",#N/A,FALSE,"June";"sum (MAY YTD)",#N/A,FALSE,"June YTD"}</definedName>
    <definedName name="nbmn" localSheetId="1" hidden="1">{"det (May)",#N/A,FALSE,"June";"sum (MAY YTD)",#N/A,FALSE,"June YTD"}</definedName>
    <definedName name="nbmn" hidden="1">{"det (May)",#N/A,FALSE,"June";"sum (MAY YTD)",#N/A,FALSE,"June YTD"}</definedName>
    <definedName name="netincafmin" localSheetId="4">#REF!</definedName>
    <definedName name="netincafmin" localSheetId="2">#REF!</definedName>
    <definedName name="netincafmin" localSheetId="3">#REF!</definedName>
    <definedName name="netincafmin">#REF!</definedName>
    <definedName name="netincome" localSheetId="4">#REF!</definedName>
    <definedName name="netincome" localSheetId="8">#REF!</definedName>
    <definedName name="netincome">#REF!</definedName>
    <definedName name="netnetincome" localSheetId="4">#REF!</definedName>
    <definedName name="netnetincome" localSheetId="8">#REF!</definedName>
    <definedName name="netnetincome">#REF!</definedName>
    <definedName name="nn" localSheetId="4" hidden="1">{"det (May)",#N/A,FALSE,"June";"sum (MAY YTD)",#N/A,FALSE,"June YTD"}</definedName>
    <definedName name="nn" localSheetId="2" hidden="1">{"det (May)",#N/A,FALSE,"June";"sum (MAY YTD)",#N/A,FALSE,"June YTD"}</definedName>
    <definedName name="nn" localSheetId="3" hidden="1">{"det (May)",#N/A,FALSE,"June";"sum (MAY YTD)",#N/A,FALSE,"June YTD"}</definedName>
    <definedName name="nn" localSheetId="1" hidden="1">{"det (May)",#N/A,FALSE,"June";"sum (MAY YTD)",#N/A,FALSE,"June YTD"}</definedName>
    <definedName name="nn" hidden="1">{"det (May)",#N/A,FALSE,"June";"sum (MAY YTD)",#N/A,FALSE,"June YTD"}</definedName>
    <definedName name="o" localSheetId="4" hidden="1">{"det (May)",#N/A,FALSE,"June";"sum (MAY YTD)",#N/A,FALSE,"June YTD"}</definedName>
    <definedName name="o" localSheetId="2" hidden="1">{"det (May)",#N/A,FALSE,"June";"sum (MAY YTD)",#N/A,FALSE,"June YTD"}</definedName>
    <definedName name="o" localSheetId="3" hidden="1">{"det (May)",#N/A,FALSE,"June";"sum (MAY YTD)",#N/A,FALSE,"June YTD"}</definedName>
    <definedName name="o" localSheetId="1" hidden="1">{"det (May)",#N/A,FALSE,"June";"sum (MAY YTD)",#N/A,FALSE,"June YTD"}</definedName>
    <definedName name="o" hidden="1">{"det (May)",#N/A,FALSE,"June";"sum (MAY YTD)",#N/A,FALSE,"June YTD"}</definedName>
    <definedName name="OCAK">#REF!</definedName>
    <definedName name="OLE_LINK101" localSheetId="8">#REF!</definedName>
    <definedName name="OLE_LINK101">#REF!</definedName>
    <definedName name="OLE_LINK106" localSheetId="8">#REF!</definedName>
    <definedName name="OLE_LINK106">#REF!</definedName>
    <definedName name="ONBEŞ" localSheetId="8">#REF!</definedName>
    <definedName name="ONBEŞ">#REF!</definedName>
    <definedName name="ONBIR" localSheetId="8">#REF!</definedName>
    <definedName name="ONBIR">#REF!</definedName>
    <definedName name="ONDOKUZ" localSheetId="8">#REF!</definedName>
    <definedName name="ONDOKUZ">#REF!</definedName>
    <definedName name="ONDÖRT" localSheetId="8">#REF!</definedName>
    <definedName name="ONDÖRT">#REF!</definedName>
    <definedName name="ONIKI" localSheetId="8">#REF!</definedName>
    <definedName name="ONIKI">#REF!</definedName>
    <definedName name="ONSEKIZ" localSheetId="8">#REF!</definedName>
    <definedName name="ONSEKIZ">#REF!</definedName>
    <definedName name="ONUÇ" localSheetId="8">#REF!</definedName>
    <definedName name="ONUÇ">#REF!</definedName>
    <definedName name="ONYEDİ" localSheetId="8">#REF!</definedName>
    <definedName name="ONYEDİ">#REF!</definedName>
    <definedName name="opincome" localSheetId="4">#REF!</definedName>
    <definedName name="opincome" localSheetId="2">#REF!</definedName>
    <definedName name="opincome" localSheetId="3">#REF!</definedName>
    <definedName name="opincome" localSheetId="8">#REF!</definedName>
    <definedName name="opincome">#REF!</definedName>
    <definedName name="ORAN" localSheetId="4">#REF!</definedName>
    <definedName name="ORAN">#REF!</definedName>
    <definedName name="OTHERCountry" localSheetId="4">#REF!</definedName>
    <definedName name="OTHERCountry" localSheetId="8">#REF!</definedName>
    <definedName name="OTHERCountry">#REF!</definedName>
    <definedName name="OTHERExercise" localSheetId="4">#REF!</definedName>
    <definedName name="OTHERExercise" localSheetId="8">#REF!</definedName>
    <definedName name="OTHERExercise">#REF!</definedName>
    <definedName name="OTHERPlant" localSheetId="4">#REF!</definedName>
    <definedName name="OTHERPlant" localSheetId="8">#REF!</definedName>
    <definedName name="OTHERPlant">#REF!</definedName>
    <definedName name="OTHERPlantNo" localSheetId="4">#REF!</definedName>
    <definedName name="OTHERPlantNo" localSheetId="8">#REF!</definedName>
    <definedName name="OTHERPlantNo">#REF!</definedName>
    <definedName name="ömnö" localSheetId="4" hidden="1">{"det (May)",#N/A,FALSE,"June";"sum (MAY YTD)",#N/A,FALSE,"June YTD"}</definedName>
    <definedName name="ömnö" localSheetId="2" hidden="1">{"det (May)",#N/A,FALSE,"June";"sum (MAY YTD)",#N/A,FALSE,"June YTD"}</definedName>
    <definedName name="ömnö" localSheetId="3" hidden="1">{"det (May)",#N/A,FALSE,"June";"sum (MAY YTD)",#N/A,FALSE,"June YTD"}</definedName>
    <definedName name="ömnö" localSheetId="1" hidden="1">{"det (May)",#N/A,FALSE,"June";"sum (MAY YTD)",#N/A,FALSE,"June YTD"}</definedName>
    <definedName name="ömnö" hidden="1">{"det (May)",#N/A,FALSE,"June";"sum (MAY YTD)",#N/A,FALSE,"June YTD"}</definedName>
    <definedName name="page2" localSheetId="4">#REF!</definedName>
    <definedName name="page2" localSheetId="2">#REF!</definedName>
    <definedName name="page2" localSheetId="3">#REF!</definedName>
    <definedName name="page2" localSheetId="8">#REF!</definedName>
    <definedName name="page2">#REF!</definedName>
    <definedName name="page3" localSheetId="4">#REF!</definedName>
    <definedName name="page3" localSheetId="8">#REF!</definedName>
    <definedName name="page3">#REF!</definedName>
    <definedName name="parite" localSheetId="4">#REF!</definedName>
    <definedName name="parite" localSheetId="8">#REF!</definedName>
    <definedName name="parite">#REF!</definedName>
    <definedName name="PARTNERS_INITIALS" localSheetId="4">#REF!</definedName>
    <definedName name="PARTNERS_INITIALS" localSheetId="8">#REF!</definedName>
    <definedName name="PARTNERS_INITIALS">#REF!</definedName>
    <definedName name="payable" localSheetId="4">#REF!</definedName>
    <definedName name="payable" localSheetId="8">#REF!</definedName>
    <definedName name="payable">#REF!</definedName>
    <definedName name="PERIOD2">#REF!</definedName>
    <definedName name="Periods">#REF!</definedName>
    <definedName name="PFmt1" localSheetId="8">#REF!</definedName>
    <definedName name="PFmt1">#REF!</definedName>
    <definedName name="PForm1" localSheetId="8">#REF!</definedName>
    <definedName name="PForm1">#REF!</definedName>
    <definedName name="pg_list" localSheetId="8">#REF!</definedName>
    <definedName name="pg_list">#REF!</definedName>
    <definedName name="PGALL" localSheetId="8">#REF!</definedName>
    <definedName name="PGALL">#REF!</definedName>
    <definedName name="PIVOTDB" localSheetId="8">#REF!</definedName>
    <definedName name="PIVOTDB">#REF!</definedName>
    <definedName name="Plant" localSheetId="4">#REF!</definedName>
    <definedName name="Plant" localSheetId="8">#REF!</definedName>
    <definedName name="Plant">#REF!</definedName>
    <definedName name="PlantNo" localSheetId="4">#REF!</definedName>
    <definedName name="PlantNo" localSheetId="8">#REF!</definedName>
    <definedName name="PlantNo">#REF!</definedName>
    <definedName name="PLtest" localSheetId="4">#REF!</definedName>
    <definedName name="PLtest" localSheetId="8">#REF!</definedName>
    <definedName name="PLtest">#REF!</definedName>
    <definedName name="PLVAR" localSheetId="4">#REF!</definedName>
    <definedName name="PLVAR" localSheetId="8">#REF!</definedName>
    <definedName name="PLVAR">#REF!</definedName>
    <definedName name="POA" localSheetId="4" hidden="1">{"det (May)",#N/A,FALSE,"June";"sum (MAY YTD)",#N/A,FALSE,"June YTD"}</definedName>
    <definedName name="POA" localSheetId="2" hidden="1">{"det (May)",#N/A,FALSE,"June";"sum (MAY YTD)",#N/A,FALSE,"June YTD"}</definedName>
    <definedName name="POA" localSheetId="3" hidden="1">{"det (May)",#N/A,FALSE,"June";"sum (MAY YTD)",#N/A,FALSE,"June YTD"}</definedName>
    <definedName name="POA" localSheetId="1" hidden="1">{"det (May)",#N/A,FALSE,"June";"sum (MAY YTD)",#N/A,FALSE,"June YTD"}</definedName>
    <definedName name="POA" hidden="1">{"det (May)",#N/A,FALSE,"June";"sum (MAY YTD)",#N/A,FALSE,"June YTD"}</definedName>
    <definedName name="POL" localSheetId="4">#REF!</definedName>
    <definedName name="POL">#REF!</definedName>
    <definedName name="pop" localSheetId="4" hidden="1">{"det (May)",#N/A,FALSE,"June";"sum (MAY YTD)",#N/A,FALSE,"June YTD"}</definedName>
    <definedName name="pop" localSheetId="2" hidden="1">{"det (May)",#N/A,FALSE,"June";"sum (MAY YTD)",#N/A,FALSE,"June YTD"}</definedName>
    <definedName name="pop" localSheetId="3" hidden="1">{"det (May)",#N/A,FALSE,"June";"sum (MAY YTD)",#N/A,FALSE,"June YTD"}</definedName>
    <definedName name="pop" localSheetId="1" hidden="1">{"det (May)",#N/A,FALSE,"June";"sum (MAY YTD)",#N/A,FALSE,"June YTD"}</definedName>
    <definedName name="pop" hidden="1">{"det (May)",#N/A,FALSE,"June";"sum (MAY YTD)",#N/A,FALSE,"June YTD"}</definedName>
    <definedName name="PRICE">#REF!</definedName>
    <definedName name="_xlnm.Print_Area" localSheetId="7">'IR AEFES BS ENG'!$B$1:$E$62</definedName>
    <definedName name="_xlnm.Print_Area" localSheetId="6">'IR AEFES PL ENG '!$A$1:$E$49</definedName>
    <definedName name="_xlnm.Print_Area" localSheetId="8">'IR BEER GROUP ENG'!$B$31:$E$87</definedName>
    <definedName name="_xlnm.Print_Area" localSheetId="9">'IR CCI ENG'!$C$2:$E$111</definedName>
    <definedName name="_xlnm.Print_Area" localSheetId="1">'Summary w TAS 29'!$B$2:$B$44</definedName>
    <definedName name="_xlnm.Print_Area">#REF!</definedName>
    <definedName name="Print_Area_MI" localSheetId="4">#REF!</definedName>
    <definedName name="Print_Area_MI">#REF!</definedName>
    <definedName name="print_p2" localSheetId="4">#REF!</definedName>
    <definedName name="print_p2">#REF!</definedName>
    <definedName name="print_p3" localSheetId="4">#REF!</definedName>
    <definedName name="print_p3" localSheetId="8">#REF!</definedName>
    <definedName name="print_p3">#REF!</definedName>
    <definedName name="_xlnm.Print_Titles">#REF!</definedName>
    <definedName name="PRO" localSheetId="4" hidden="1">{"det (May)",#N/A,FALSE,"June";"sum (MAY YTD)",#N/A,FALSE,"June YTD"}</definedName>
    <definedName name="PRO" localSheetId="2" hidden="1">{"det (May)",#N/A,FALSE,"June";"sum (MAY YTD)",#N/A,FALSE,"June YTD"}</definedName>
    <definedName name="PRO" localSheetId="3" hidden="1">{"det (May)",#N/A,FALSE,"June";"sum (MAY YTD)",#N/A,FALSE,"June YTD"}</definedName>
    <definedName name="PRO" localSheetId="1" hidden="1">{"det (May)",#N/A,FALSE,"June";"sum (MAY YTD)",#N/A,FALSE,"June YTD"}</definedName>
    <definedName name="PRO" hidden="1">{"det (May)",#N/A,FALSE,"June";"sum (MAY YTD)",#N/A,FALSE,"June YTD"}</definedName>
    <definedName name="Q.1_100" localSheetId="4">#REF!</definedName>
    <definedName name="Q.1_100" localSheetId="2">#REF!</definedName>
    <definedName name="Q.1_100" localSheetId="3">#REF!</definedName>
    <definedName name="Q.1_100">#REF!</definedName>
    <definedName name="QUARTER" localSheetId="8">#REF!</definedName>
    <definedName name="QUARTER">#REF!</definedName>
    <definedName name="QueryMasrafYeriHesapAmortisman" localSheetId="4">#REF!</definedName>
    <definedName name="QueryMasrafYeriHesapAmortisman">#REF!</definedName>
    <definedName name="QuerySabitKiymetHesabi" localSheetId="4">#REF!</definedName>
    <definedName name="QuerySabitKiymetHesabi" localSheetId="8">#REF!</definedName>
    <definedName name="QuerySabitKiymetHesabi">#REF!</definedName>
    <definedName name="qw" localSheetId="4">#REF!</definedName>
    <definedName name="qw" localSheetId="8">#REF!</definedName>
    <definedName name="qw">#REF!</definedName>
    <definedName name="RAWMAT01" localSheetId="4">#REF!</definedName>
    <definedName name="RAWMAT01">#REF!</definedName>
    <definedName name="RAWMATLE" localSheetId="4">#REF!</definedName>
    <definedName name="RAWMATLE">#REF!</definedName>
    <definedName name="RBYBILANCO">#REF!</definedName>
    <definedName name="RBYLITRE">#REF!</definedName>
    <definedName name="Receipe" localSheetId="4">#REF!</definedName>
    <definedName name="Receipe" localSheetId="2">#REF!</definedName>
    <definedName name="Receipe" localSheetId="3">#REF!</definedName>
    <definedName name="Receipe" localSheetId="8">#REF!</definedName>
    <definedName name="Receipe">#REF!</definedName>
    <definedName name="receivables" localSheetId="4">#REF!</definedName>
    <definedName name="receivables" localSheetId="8">#REF!</definedName>
    <definedName name="receivables">#REF!</definedName>
    <definedName name="_xlnm.Recorder" localSheetId="7">#REF!</definedName>
    <definedName name="_xlnm.Recorder" localSheetId="6">#REF!</definedName>
    <definedName name="_xlnm.Recorder" localSheetId="8">#REF!</definedName>
    <definedName name="_xlnm.Recorder" localSheetId="9">#REF!</definedName>
    <definedName name="_xlnm.Recorder">#REF!</definedName>
    <definedName name="relpar">#REF!</definedName>
    <definedName name="relparpay">#REF!</definedName>
    <definedName name="RepUL">#REF!</definedName>
    <definedName name="RESULTING_DIFFERENCE" localSheetId="4">#REF!</definedName>
    <definedName name="RESULTING_DIFFERENCE" localSheetId="2">#REF!</definedName>
    <definedName name="RESULTING_DIFFERENCE" localSheetId="3">#REF!</definedName>
    <definedName name="RESULTING_DIFFERENCE">#REF!</definedName>
    <definedName name="REVBUT2001TL">#REF!</definedName>
    <definedName name="REVBUT2001USDKUM">#REF!</definedName>
    <definedName name="REVBUTCEAYLIK">#REF!</definedName>
    <definedName name="REVBUTCEKUMUL">#REF!</definedName>
    <definedName name="REVBUTUSDAYLIK">#REF!</definedName>
    <definedName name="RISK1" localSheetId="8">#REF!</definedName>
    <definedName name="RISK1">#REF!</definedName>
    <definedName name="RISK2" localSheetId="8">#REF!</definedName>
    <definedName name="RISK2">#REF!</definedName>
    <definedName name="RISK3" localSheetId="8">#REF!</definedName>
    <definedName name="RISK3">#REF!</definedName>
    <definedName name="RISK4" localSheetId="8">#REF!</definedName>
    <definedName name="RISK4">#REF!</definedName>
    <definedName name="RISK5" localSheetId="8">#REF!</definedName>
    <definedName name="RISK5">#REF!</definedName>
    <definedName name="RISK6" localSheetId="8">#REF!</definedName>
    <definedName name="RISK6">#REF!</definedName>
    <definedName name="RISK6M" localSheetId="8">#REF!</definedName>
    <definedName name="RISK6M">#REF!</definedName>
    <definedName name="RISK6MM" localSheetId="8">#REF!</definedName>
    <definedName name="RISK6MM">#REF!</definedName>
    <definedName name="RISK6MMM" localSheetId="8">#REF!</definedName>
    <definedName name="RISK6MMM">#REF!</definedName>
    <definedName name="rterte" localSheetId="4">#REF!</definedName>
    <definedName name="rterte" localSheetId="2">#REF!</definedName>
    <definedName name="rterte" localSheetId="3">#REF!</definedName>
    <definedName name="rterte">#REF!</definedName>
    <definedName name="S11_" localSheetId="8">#REF!</definedName>
    <definedName name="S11_">#REF!</definedName>
    <definedName name="S2_" localSheetId="8">#REF!</definedName>
    <definedName name="S2_">#REF!</definedName>
    <definedName name="S3_" localSheetId="8">#REF!</definedName>
    <definedName name="S3_">#REF!</definedName>
    <definedName name="S4_" localSheetId="8">#REF!</definedName>
    <definedName name="S4_">#REF!</definedName>
    <definedName name="S5_" localSheetId="8">#REF!</definedName>
    <definedName name="S5_">#REF!</definedName>
    <definedName name="sales" localSheetId="4">#REF!</definedName>
    <definedName name="sales" localSheetId="8">#REF!</definedName>
    <definedName name="sales">#REF!</definedName>
    <definedName name="SATBLT" localSheetId="4">#REF!</definedName>
    <definedName name="SATBLT">#REF!</definedName>
    <definedName name="SATBUS" localSheetId="4">#REF!</definedName>
    <definedName name="SATBUS">#REF!</definedName>
    <definedName name="SATIS" localSheetId="4">#REF!</definedName>
    <definedName name="SATIS" localSheetId="2">#REF!</definedName>
    <definedName name="SATIS" localSheetId="3">#REF!</definedName>
    <definedName name="SATIS">#REF!</definedName>
    <definedName name="SATIŞ">#REF!</definedName>
    <definedName name="SATKONTROL" localSheetId="4">#REF!</definedName>
    <definedName name="SATKONTROL" localSheetId="2">#REF!</definedName>
    <definedName name="SATKONTROL" localSheetId="3">#REF!</definedName>
    <definedName name="SATKONTROL" localSheetId="8">#REF!</definedName>
    <definedName name="SATKONTROL">#REF!</definedName>
    <definedName name="SATRAP" localSheetId="4">#REF!</definedName>
    <definedName name="SATRAP">#REF!</definedName>
    <definedName name="SBCola" localSheetId="4">#REF!</definedName>
    <definedName name="SBCola" localSheetId="2">#REF!</definedName>
    <definedName name="SBCola" localSheetId="3">#REF!</definedName>
    <definedName name="SBCola">#REF!</definedName>
    <definedName name="sd" localSheetId="4" hidden="1">{"det (May)",#N/A,FALSE,"June";"sum (MAY YTD)",#N/A,FALSE,"June YTD"}</definedName>
    <definedName name="sd" localSheetId="2" hidden="1">{"det (May)",#N/A,FALSE,"June";"sum (MAY YTD)",#N/A,FALSE,"June YTD"}</definedName>
    <definedName name="sd" localSheetId="3" hidden="1">{"det (May)",#N/A,FALSE,"June";"sum (MAY YTD)",#N/A,FALSE,"June YTD"}</definedName>
    <definedName name="sd" localSheetId="1" hidden="1">{"det (May)",#N/A,FALSE,"June";"sum (MAY YTD)",#N/A,FALSE,"June YTD"}</definedName>
    <definedName name="sd" hidden="1">{"det (May)",#N/A,FALSE,"June";"sum (MAY YTD)",#N/A,FALSE,"June YTD"}</definedName>
    <definedName name="sdf" localSheetId="4" hidden="1">{"det (May)",#N/A,FALSE,"June";"sum (MAY YTD)",#N/A,FALSE,"June YTD"}</definedName>
    <definedName name="sdf" localSheetId="2" hidden="1">{"det (May)",#N/A,FALSE,"June";"sum (MAY YTD)",#N/A,FALSE,"June YTD"}</definedName>
    <definedName name="sdf" localSheetId="3" hidden="1">{"det (May)",#N/A,FALSE,"June";"sum (MAY YTD)",#N/A,FALSE,"June YTD"}</definedName>
    <definedName name="sdf" localSheetId="1" hidden="1">{"det (May)",#N/A,FALSE,"June";"sum (MAY YTD)",#N/A,FALSE,"June YTD"}</definedName>
    <definedName name="sdf" hidden="1">{"det (May)",#N/A,FALSE,"June";"sum (MAY YTD)",#N/A,FALSE,"June YTD"}</definedName>
    <definedName name="sdfd" localSheetId="4" hidden="1">{"det (May)",#N/A,FALSE,"June";"sum (MAY YTD)",#N/A,FALSE,"June YTD"}</definedName>
    <definedName name="sdfd" localSheetId="2" hidden="1">{"det (May)",#N/A,FALSE,"June";"sum (MAY YTD)",#N/A,FALSE,"June YTD"}</definedName>
    <definedName name="sdfd" localSheetId="3" hidden="1">{"det (May)",#N/A,FALSE,"June";"sum (MAY YTD)",#N/A,FALSE,"June YTD"}</definedName>
    <definedName name="sdfd" localSheetId="1" hidden="1">{"det (May)",#N/A,FALSE,"June";"sum (MAY YTD)",#N/A,FALSE,"June YTD"}</definedName>
    <definedName name="sdfd" hidden="1">{"det (May)",#N/A,FALSE,"June";"sum (MAY YTD)",#N/A,FALSE,"June YTD"}</definedName>
    <definedName name="sdfdsf" localSheetId="4" hidden="1">{"det (May)",#N/A,FALSE,"June";"sum (MAY YTD)",#N/A,FALSE,"June YTD"}</definedName>
    <definedName name="sdfdsf" localSheetId="2" hidden="1">{"det (May)",#N/A,FALSE,"June";"sum (MAY YTD)",#N/A,FALSE,"June YTD"}</definedName>
    <definedName name="sdfdsf" localSheetId="3" hidden="1">{"det (May)",#N/A,FALSE,"June";"sum (MAY YTD)",#N/A,FALSE,"June YTD"}</definedName>
    <definedName name="sdfdsf" localSheetId="1" hidden="1">{"det (May)",#N/A,FALSE,"June";"sum (MAY YTD)",#N/A,FALSE,"June YTD"}</definedName>
    <definedName name="sdfdsf" hidden="1">{"det (May)",#N/A,FALSE,"June";"sum (MAY YTD)",#N/A,FALSE,"June YTD"}</definedName>
    <definedName name="sdfsdf" localSheetId="4" hidden="1">{"det (May)",#N/A,FALSE,"June";"sum (MAY YTD)",#N/A,FALSE,"June YTD"}</definedName>
    <definedName name="sdfsdf" localSheetId="2" hidden="1">{"det (May)",#N/A,FALSE,"June";"sum (MAY YTD)",#N/A,FALSE,"June YTD"}</definedName>
    <definedName name="sdfsdf" localSheetId="3" hidden="1">{"det (May)",#N/A,FALSE,"June";"sum (MAY YTD)",#N/A,FALSE,"June YTD"}</definedName>
    <definedName name="sdfsdf" localSheetId="1" hidden="1">{"det (May)",#N/A,FALSE,"June";"sum (MAY YTD)",#N/A,FALSE,"June YTD"}</definedName>
    <definedName name="sdfsdf" hidden="1">{"det (May)",#N/A,FALSE,"June";"sum (MAY YTD)",#N/A,FALSE,"June YTD"}</definedName>
    <definedName name="sdfsdfsdf" localSheetId="4">#REF!</definedName>
    <definedName name="sdfsdfsdf" localSheetId="2">#REF!</definedName>
    <definedName name="sdfsdfsdf" localSheetId="3">#REF!</definedName>
    <definedName name="sdfsdfsdf">#REF!</definedName>
    <definedName name="signcol" localSheetId="8">#REF!</definedName>
    <definedName name="signcol">#REF!</definedName>
    <definedName name="sinai" localSheetId="4">#REF!</definedName>
    <definedName name="sinai" localSheetId="8">#REF!</definedName>
    <definedName name="sinai">#REF!</definedName>
    <definedName name="slov" localSheetId="4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" localSheetId="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" localSheetId="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" localSheetId="1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lov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Soft" localSheetId="4" hidden="1">{"det (May)",#N/A,FALSE,"June";"sum (MAY YTD)",#N/A,FALSE,"June YTD"}</definedName>
    <definedName name="Soft" localSheetId="2" hidden="1">{"det (May)",#N/A,FALSE,"June";"sum (MAY YTD)",#N/A,FALSE,"June YTD"}</definedName>
    <definedName name="Soft" localSheetId="3" hidden="1">{"det (May)",#N/A,FALSE,"June";"sum (MAY YTD)",#N/A,FALSE,"June YTD"}</definedName>
    <definedName name="Soft" localSheetId="1" hidden="1">{"det (May)",#N/A,FALSE,"June";"sum (MAY YTD)",#N/A,FALSE,"June YTD"}</definedName>
    <definedName name="Soft" hidden="1">{"det (May)",#N/A,FALSE,"June";"sum (MAY YTD)",#N/A,FALSE,"June YTD"}</definedName>
    <definedName name="ss" localSheetId="4" hidden="1">{"det (May)",#N/A,FALSE,"June";"sum (MAY YTD)",#N/A,FALSE,"June YTD"}</definedName>
    <definedName name="ss" localSheetId="2" hidden="1">{"det (May)",#N/A,FALSE,"June";"sum (MAY YTD)",#N/A,FALSE,"June YTD"}</definedName>
    <definedName name="ss" localSheetId="3" hidden="1">{"det (May)",#N/A,FALSE,"June";"sum (MAY YTD)",#N/A,FALSE,"June YTD"}</definedName>
    <definedName name="ss" localSheetId="1" hidden="1">{"det (May)",#N/A,FALSE,"June";"sum (MAY YTD)",#N/A,FALSE,"June YTD"}</definedName>
    <definedName name="ss" hidden="1">{"det (May)",#N/A,FALSE,"June";"sum (MAY YTD)",#N/A,FALSE,"June YTD"}</definedName>
    <definedName name="stborrow" localSheetId="4">#REF!</definedName>
    <definedName name="stborrow" localSheetId="2">#REF!</definedName>
    <definedName name="stborrow" localSheetId="3">#REF!</definedName>
    <definedName name="stborrow">#REF!</definedName>
    <definedName name="stella" localSheetId="4" hidden="1">{"det (May)",#N/A,FALSE,"June";"sum (MAY YTD)",#N/A,FALSE,"June YTD"}</definedName>
    <definedName name="stella" localSheetId="2" hidden="1">{"det (May)",#N/A,FALSE,"June";"sum (MAY YTD)",#N/A,FALSE,"June YTD"}</definedName>
    <definedName name="stella" localSheetId="3" hidden="1">{"det (May)",#N/A,FALSE,"June";"sum (MAY YTD)",#N/A,FALSE,"June YTD"}</definedName>
    <definedName name="stella" localSheetId="1" hidden="1">{"det (May)",#N/A,FALSE,"June";"sum (MAY YTD)",#N/A,FALSE,"June YTD"}</definedName>
    <definedName name="stella" hidden="1">{"det (May)",#N/A,FALSE,"June";"sum (MAY YTD)",#N/A,FALSE,"June YTD"}</definedName>
    <definedName name="şkllş" localSheetId="4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şkllş" localSheetId="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şkllş" localSheetId="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şkllş" localSheetId="1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şkllş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TAB" localSheetId="4">#REF!</definedName>
    <definedName name="TAB" localSheetId="2">#REF!</definedName>
    <definedName name="TAB" localSheetId="3">#REF!</definedName>
    <definedName name="TAB">#REF!</definedName>
    <definedName name="TABLE_2">#N/A</definedName>
    <definedName name="TABLE00" localSheetId="8">#REF!</definedName>
    <definedName name="TABLE00">#REF!</definedName>
    <definedName name="tablecol" localSheetId="8">#REF!</definedName>
    <definedName name="tablecol">#REF!</definedName>
    <definedName name="tarbesba" localSheetId="4">#REF!</definedName>
    <definedName name="tarbesba">#REF!</definedName>
    <definedName name="tarbesbk" localSheetId="4">#REF!</definedName>
    <definedName name="tarbesbk">#REF!</definedName>
    <definedName name="tarbesfya" localSheetId="4">#REF!</definedName>
    <definedName name="tarbesfya">#REF!</definedName>
    <definedName name="tarbesfyk" localSheetId="4">#REF!</definedName>
    <definedName name="tarbesfyk">#REF!</definedName>
    <definedName name="tarbesga" localSheetId="4">#REF!</definedName>
    <definedName name="tarbesga">#REF!</definedName>
    <definedName name="tarbesgk" localSheetId="4">#REF!</definedName>
    <definedName name="tarbesgk">#REF!</definedName>
    <definedName name="TBBBS" localSheetId="4">#REF!</definedName>
    <definedName name="TBBBS" localSheetId="7">#REF!</definedName>
    <definedName name="TBBBS" localSheetId="6">#REF!</definedName>
    <definedName name="TBBBS" localSheetId="8">#REF!</definedName>
    <definedName name="TBBBS" localSheetId="9">#REF!</definedName>
    <definedName name="TBBBS">#REF!</definedName>
    <definedName name="TBBCF" localSheetId="4">#REF!</definedName>
    <definedName name="TBBCF" localSheetId="7">#REF!</definedName>
    <definedName name="TBBCF" localSheetId="6">#REF!</definedName>
    <definedName name="TBBCF" localSheetId="8">#REF!</definedName>
    <definedName name="TBBCF" localSheetId="9">#REF!</definedName>
    <definedName name="TBBCF">#REF!</definedName>
    <definedName name="TBBFCF" localSheetId="8">#REF!</definedName>
    <definedName name="TBBFCF">#REF!</definedName>
    <definedName name="TBBPL" localSheetId="4">#REF!</definedName>
    <definedName name="TBBPL" localSheetId="7">#REF!</definedName>
    <definedName name="TBBPL" localSheetId="6">#REF!</definedName>
    <definedName name="TBBPL" localSheetId="8">#REF!</definedName>
    <definedName name="TBBPL" localSheetId="9">#REF!</definedName>
    <definedName name="TBBPL">#REF!</definedName>
    <definedName name="TBGBSALL">#REF!</definedName>
    <definedName name="TBGCFALL">#REF!</definedName>
    <definedName name="TBGPL2002">#REF!</definedName>
    <definedName name="TBGPL2003">#REF!</definedName>
    <definedName name="TBGPLALL">#REF!</definedName>
    <definedName name="TBGPLBUDALL">#REF!</definedName>
    <definedName name="td_col1" localSheetId="8">#REF!</definedName>
    <definedName name="td_col1">#REF!</definedName>
    <definedName name="td_col2" localSheetId="8">#REF!</definedName>
    <definedName name="td_col2">#REF!</definedName>
    <definedName name="td_col3" localSheetId="8">#REF!</definedName>
    <definedName name="td_col3">#REF!</definedName>
    <definedName name="td_col4" localSheetId="8">#REF!</definedName>
    <definedName name="td_col4">#REF!</definedName>
    <definedName name="td_col5" localSheetId="8">#REF!</definedName>
    <definedName name="td_col5">#REF!</definedName>
    <definedName name="td_desccol" localSheetId="8">#REF!</definedName>
    <definedName name="td_desccol">#REF!</definedName>
    <definedName name="td_hdesccol" localSheetId="8">#REF!</definedName>
    <definedName name="td_hdesccol">#REF!</definedName>
    <definedName name="td_idcol" localSheetId="8">#REF!</definedName>
    <definedName name="td_idcol">#REF!</definedName>
    <definedName name="td_itcol" localSheetId="8">#REF!</definedName>
    <definedName name="td_itcol">#REF!</definedName>
    <definedName name="td_list" localSheetId="8">#REF!</definedName>
    <definedName name="td_list">#REF!</definedName>
    <definedName name="TD_PG" localSheetId="8">#REF!</definedName>
    <definedName name="TD_PG">#REF!</definedName>
    <definedName name="TD_TABLECOL" localSheetId="8">#REF!</definedName>
    <definedName name="TD_TABLECOL">#REF!</definedName>
    <definedName name="TDDTROW" localSheetId="8">#REF!</definedName>
    <definedName name="TDDTROW">#REF!</definedName>
    <definedName name="TDINDROW" localSheetId="8">#REF!</definedName>
    <definedName name="TDINDROW">#REF!</definedName>
    <definedName name="TDIO" localSheetId="8">#REF!</definedName>
    <definedName name="TDIO">#REF!</definedName>
    <definedName name="TDIOAAEROW" localSheetId="8">#REF!</definedName>
    <definedName name="TDIOAAEROW">#REF!</definedName>
    <definedName name="TDODTROW" localSheetId="8">#REF!</definedName>
    <definedName name="TDODTROW">#REF!</definedName>
    <definedName name="tdrprow" localSheetId="8">#REF!</definedName>
    <definedName name="tdrprow">#REF!</definedName>
    <definedName name="TDRTROW" localSheetId="8">#REF!</definedName>
    <definedName name="TDRTROW">#REF!</definedName>
    <definedName name="TEMP">#N/A</definedName>
    <definedName name="TEST0" localSheetId="4">#REF!</definedName>
    <definedName name="TEST0" localSheetId="2">#REF!</definedName>
    <definedName name="TEST0" localSheetId="3">#REF!</definedName>
    <definedName name="TEST0" localSheetId="8">#REF!</definedName>
    <definedName name="TEST0">#REF!</definedName>
    <definedName name="TEST1" localSheetId="4">#REF!</definedName>
    <definedName name="TEST1">#REF!</definedName>
    <definedName name="TEST2" localSheetId="4">#REF!</definedName>
    <definedName name="TEST2">#REF!</definedName>
    <definedName name="TEST3" localSheetId="4">#REF!</definedName>
    <definedName name="TEST3">#REF!</definedName>
    <definedName name="TEST4" localSheetId="4">#REF!</definedName>
    <definedName name="TEST4">#REF!</definedName>
    <definedName name="TESTHKEY" localSheetId="4">#REF!</definedName>
    <definedName name="TESTHKEY" localSheetId="8">#REF!</definedName>
    <definedName name="TESTHKEY">#REF!</definedName>
    <definedName name="TESTKEYS" localSheetId="4">#REF!</definedName>
    <definedName name="TESTKEYS" localSheetId="8">#REF!</definedName>
    <definedName name="TESTKEYS">#REF!</definedName>
    <definedName name="TESTVKEY" localSheetId="4">#REF!</definedName>
    <definedName name="TESTVKEY" localSheetId="8">#REF!</definedName>
    <definedName name="TESTVKEY">#REF!</definedName>
    <definedName name="The_Breakdown_of_Dividend_Income" localSheetId="4">#REF!</definedName>
    <definedName name="The_Breakdown_of_Dividend_Income" localSheetId="8">#REF!</definedName>
    <definedName name="The_Breakdown_of_Dividend_Income">#REF!</definedName>
    <definedName name="The_Breakdown_of_Interest_Income" localSheetId="4">#REF!</definedName>
    <definedName name="The_Breakdown_of_Interest_Income" localSheetId="8">#REF!</definedName>
    <definedName name="The_Breakdown_of_Interest_Income">#REF!</definedName>
    <definedName name="The_Breakdown_of_Other_Expense" localSheetId="4">#REF!</definedName>
    <definedName name="The_Breakdown_of_Other_Expense" localSheetId="8">#REF!</definedName>
    <definedName name="The_Breakdown_of_Other_Expense">#REF!</definedName>
    <definedName name="The_Breakdown_of_Other_Income" localSheetId="4">#REF!</definedName>
    <definedName name="The_Breakdown_of_Other_Income" localSheetId="8">#REF!</definedName>
    <definedName name="The_Breakdown_of_Other_Income">#REF!</definedName>
    <definedName name="TLBYAYDATA">#REF!</definedName>
    <definedName name="TLBYKUMDATA">#REF!</definedName>
    <definedName name="TLFYAYDATA">#REF!</definedName>
    <definedName name="TLFYKUMDATA">#REF!</definedName>
    <definedName name="TLGYAYDATA">#REF!</definedName>
    <definedName name="TLGYKUMDATA">#REF!</definedName>
    <definedName name="TLRBYAYDATA">#REF!</definedName>
    <definedName name="TLRBYKUMDATA">#REF!</definedName>
    <definedName name="totalcurrentassets" localSheetId="4">#REF!</definedName>
    <definedName name="totalcurrentassets" localSheetId="2">#REF!</definedName>
    <definedName name="totalcurrentassets" localSheetId="3">#REF!</definedName>
    <definedName name="totalcurrentassets" localSheetId="8">#REF!</definedName>
    <definedName name="totalcurrentassets">#REF!</definedName>
    <definedName name="totalcurrentliabilities" localSheetId="4">#REF!</definedName>
    <definedName name="totalcurrentliabilities" localSheetId="8">#REF!</definedName>
    <definedName name="totalcurrentliabilities">#REF!</definedName>
    <definedName name="TOTALS" localSheetId="4">#REF!</definedName>
    <definedName name="TOTALS" localSheetId="8">#REF!</definedName>
    <definedName name="TOTALS">#REF!</definedName>
    <definedName name="totassets" localSheetId="4">#REF!</definedName>
    <definedName name="totassets" localSheetId="8">#REF!</definedName>
    <definedName name="totassets">#REF!</definedName>
    <definedName name="totbeer" localSheetId="4">#REF!</definedName>
    <definedName name="totbeer">#REF!</definedName>
    <definedName name="turkbeer" localSheetId="4">#REF!</definedName>
    <definedName name="turkbeer">#REF!</definedName>
    <definedName name="turkcola" localSheetId="4">#REF!</definedName>
    <definedName name="turkcola" localSheetId="8">#REF!</definedName>
    <definedName name="turkcola">#REF!</definedName>
    <definedName name="uıoıuo" localSheetId="4" hidden="1">{"det (May)",#N/A,FALSE,"June";"sum (MAY YTD)",#N/A,FALSE,"June YTD"}</definedName>
    <definedName name="uıoıuo" localSheetId="2" hidden="1">{"det (May)",#N/A,FALSE,"June";"sum (MAY YTD)",#N/A,FALSE,"June YTD"}</definedName>
    <definedName name="uıoıuo" localSheetId="3" hidden="1">{"det (May)",#N/A,FALSE,"June";"sum (MAY YTD)",#N/A,FALSE,"June YTD"}</definedName>
    <definedName name="uıoıuo" localSheetId="1" hidden="1">{"det (May)",#N/A,FALSE,"June";"sum (MAY YTD)",#N/A,FALSE,"June YTD"}</definedName>
    <definedName name="uıoıuo" hidden="1">{"det (May)",#N/A,FALSE,"June";"sum (MAY YTD)",#N/A,FALSE,"June YTD"}</definedName>
    <definedName name="uıouıo" localSheetId="4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ıouıo" localSheetId="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ıouıo" localSheetId="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ıouıo" localSheetId="1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ıouıo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uıouıouıouı" localSheetId="4" hidden="1">{"det (May)",#N/A,FALSE,"June";"sum (MAY YTD)",#N/A,FALSE,"June YTD"}</definedName>
    <definedName name="uıouıouıouı" localSheetId="2" hidden="1">{"det (May)",#N/A,FALSE,"June";"sum (MAY YTD)",#N/A,FALSE,"June YTD"}</definedName>
    <definedName name="uıouıouıouı" localSheetId="3" hidden="1">{"det (May)",#N/A,FALSE,"June";"sum (MAY YTD)",#N/A,FALSE,"June YTD"}</definedName>
    <definedName name="uıouıouıouı" localSheetId="1" hidden="1">{"det (May)",#N/A,FALSE,"June";"sum (MAY YTD)",#N/A,FALSE,"June YTD"}</definedName>
    <definedName name="uıouıouıouı" hidden="1">{"det (May)",#N/A,FALSE,"June";"sum (MAY YTD)",#N/A,FALSE,"June YTD"}</definedName>
    <definedName name="usd" localSheetId="4">#REF!</definedName>
    <definedName name="usd" localSheetId="2">#REF!</definedName>
    <definedName name="usd" localSheetId="3">#REF!</definedName>
    <definedName name="usd">#REF!</definedName>
    <definedName name="USD2001FIILIAYYENİ">#REF!</definedName>
    <definedName name="usdavg" localSheetId="4">#REF!</definedName>
    <definedName name="usdavg" localSheetId="2">#REF!</definedName>
    <definedName name="usdavg" localSheetId="3">#REF!</definedName>
    <definedName name="usdavg">#REF!</definedName>
    <definedName name="VALID1234" localSheetId="4">#REF!,#REF!</definedName>
    <definedName name="VALID1234" localSheetId="2">#REF!,#REF!</definedName>
    <definedName name="VALID1234" localSheetId="3">#REF!,#REF!</definedName>
    <definedName name="VALID1234" localSheetId="8">#REF!,#REF!</definedName>
    <definedName name="VALID1234">#REF!,#REF!</definedName>
    <definedName name="varlvh">#REF!</definedName>
    <definedName name="VFmt1" localSheetId="8">#REF!</definedName>
    <definedName name="VFmt1">#REF!</definedName>
    <definedName name="VForm1" localSheetId="8">#REF!</definedName>
    <definedName name="VForm1">#REF!</definedName>
    <definedName name="WC" localSheetId="4">#REF!</definedName>
    <definedName name="WC" localSheetId="2">#REF!</definedName>
    <definedName name="WC" localSheetId="3">#REF!</definedName>
    <definedName name="WC" localSheetId="8">#REF!</definedName>
    <definedName name="WC">#REF!</definedName>
    <definedName name="werter" localSheetId="4">#REF!</definedName>
    <definedName name="werter">#REF!</definedName>
    <definedName name="WHSEMHR01" localSheetId="4">#REF!</definedName>
    <definedName name="WHSEMHR01">#REF!</definedName>
    <definedName name="WHSEMHRLE" localSheetId="4">#REF!</definedName>
    <definedName name="WHSEMHRLE">#REF!</definedName>
    <definedName name="WHSEVOL01" localSheetId="4">#REF!</definedName>
    <definedName name="WHSEVOL01">#REF!</definedName>
    <definedName name="WHSEVOLLE" localSheetId="4">#REF!</definedName>
    <definedName name="WHSEVOLLE">#REF!</definedName>
    <definedName name="WORKİNG_TRIAL_BALANCE_31.12.1996" localSheetId="8">#REF!</definedName>
    <definedName name="WORKİNG_TRIAL_BALANCE_31.12.1996">#REF!</definedName>
    <definedName name="WPI">#REF!</definedName>
    <definedName name="wrn.aug" localSheetId="4" hidden="1">{"det (May)",#N/A,FALSE,"June";"sum (MAY YTD)",#N/A,FALSE,"June YTD"}</definedName>
    <definedName name="wrn.aug" localSheetId="2" hidden="1">{"det (May)",#N/A,FALSE,"June";"sum (MAY YTD)",#N/A,FALSE,"June YTD"}</definedName>
    <definedName name="wrn.aug" localSheetId="3" hidden="1">{"det (May)",#N/A,FALSE,"June";"sum (MAY YTD)",#N/A,FALSE,"June YTD"}</definedName>
    <definedName name="wrn.aug" localSheetId="1" hidden="1">{"det (May)",#N/A,FALSE,"June";"sum (MAY YTD)",#N/A,FALSE,"June YTD"}</definedName>
    <definedName name="wrn.aug" hidden="1">{"det (May)",#N/A,FALSE,"June";"sum (MAY YTD)",#N/A,FALSE,"June YTD"}</definedName>
    <definedName name="wrn.augyt" localSheetId="4" hidden="1">{"det (May)",#N/A,FALSE,"June";"sum (MAY YTD)",#N/A,FALSE,"June YTD"}</definedName>
    <definedName name="wrn.augyt" localSheetId="2" hidden="1">{"det (May)",#N/A,FALSE,"June";"sum (MAY YTD)",#N/A,FALSE,"June YTD"}</definedName>
    <definedName name="wrn.augyt" localSheetId="3" hidden="1">{"det (May)",#N/A,FALSE,"June";"sum (MAY YTD)",#N/A,FALSE,"June YTD"}</definedName>
    <definedName name="wrn.augyt" localSheetId="1" hidden="1">{"det (May)",#N/A,FALSE,"June";"sum (MAY YTD)",#N/A,FALSE,"June YTD"}</definedName>
    <definedName name="wrn.augyt" hidden="1">{"det (May)",#N/A,FALSE,"June";"sum (MAY YTD)",#N/A,FALSE,"June YTD"}</definedName>
    <definedName name="wrn.augYTD" localSheetId="4" hidden="1">{"det (May)",#N/A,FALSE,"June";"sum (MAY YTD)",#N/A,FALSE,"June YTD"}</definedName>
    <definedName name="wrn.augYTD" localSheetId="2" hidden="1">{"det (May)",#N/A,FALSE,"June";"sum (MAY YTD)",#N/A,FALSE,"June YTD"}</definedName>
    <definedName name="wrn.augYTD" localSheetId="3" hidden="1">{"det (May)",#N/A,FALSE,"June";"sum (MAY YTD)",#N/A,FALSE,"June YTD"}</definedName>
    <definedName name="wrn.augYTD" localSheetId="1" hidden="1">{"det (May)",#N/A,FALSE,"June";"sum (MAY YTD)",#N/A,FALSE,"June YTD"}</definedName>
    <definedName name="wrn.augYTD" hidden="1">{"det (May)",#N/A,FALSE,"June";"sum (MAY YTD)",#N/A,FALSE,"June YTD"}</definedName>
    <definedName name="wrn.brol." localSheetId="4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rol." localSheetId="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rol." localSheetId="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rol." localSheetId="1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brol.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.June." localSheetId="4" hidden="1">{"det (May)",#N/A,FALSE,"June";"sum (MAY YTD)",#N/A,FALSE,"June YTD"}</definedName>
    <definedName name="wrn.June." localSheetId="2" hidden="1">{"det (May)",#N/A,FALSE,"June";"sum (MAY YTD)",#N/A,FALSE,"June YTD"}</definedName>
    <definedName name="wrn.June." localSheetId="3" hidden="1">{"det (May)",#N/A,FALSE,"June";"sum (MAY YTD)",#N/A,FALSE,"June YTD"}</definedName>
    <definedName name="wrn.June." localSheetId="1" hidden="1">{"det (May)",#N/A,FALSE,"June";"sum (MAY YTD)",#N/A,FALSE,"June YTD"}</definedName>
    <definedName name="wrn.June." hidden="1">{"det (May)",#N/A,FALSE,"June";"sum (MAY YTD)",#N/A,FALSE,"June YTD"}</definedName>
    <definedName name="wrn1.aug" localSheetId="4" hidden="1">{"det (May)",#N/A,FALSE,"June";"sum (MAY YTD)",#N/A,FALSE,"June YTD"}</definedName>
    <definedName name="wrn1.aug" localSheetId="2" hidden="1">{"det (May)",#N/A,FALSE,"June";"sum (MAY YTD)",#N/A,FALSE,"June YTD"}</definedName>
    <definedName name="wrn1.aug" localSheetId="3" hidden="1">{"det (May)",#N/A,FALSE,"June";"sum (MAY YTD)",#N/A,FALSE,"June YTD"}</definedName>
    <definedName name="wrn1.aug" localSheetId="1" hidden="1">{"det (May)",#N/A,FALSE,"June";"sum (MAY YTD)",#N/A,FALSE,"June YTD"}</definedName>
    <definedName name="wrn1.aug" hidden="1">{"det (May)",#N/A,FALSE,"June";"sum (MAY YTD)",#N/A,FALSE,"June YTD"}</definedName>
    <definedName name="wrn1.augtyd" localSheetId="4" hidden="1">{"det (May)",#N/A,FALSE,"June";"sum (MAY YTD)",#N/A,FALSE,"June YTD"}</definedName>
    <definedName name="wrn1.augtyd" localSheetId="2" hidden="1">{"det (May)",#N/A,FALSE,"June";"sum (MAY YTD)",#N/A,FALSE,"June YTD"}</definedName>
    <definedName name="wrn1.augtyd" localSheetId="3" hidden="1">{"det (May)",#N/A,FALSE,"June";"sum (MAY YTD)",#N/A,FALSE,"June YTD"}</definedName>
    <definedName name="wrn1.augtyd" localSheetId="1" hidden="1">{"det (May)",#N/A,FALSE,"June";"sum (MAY YTD)",#N/A,FALSE,"June YTD"}</definedName>
    <definedName name="wrn1.augtyd" hidden="1">{"det (May)",#N/A,FALSE,"June";"sum (MAY YTD)",#N/A,FALSE,"June YTD"}</definedName>
    <definedName name="wrn1.augyt" localSheetId="4" hidden="1">{"det (May)",#N/A,FALSE,"June";"sum (MAY YTD)",#N/A,FALSE,"June YTD"}</definedName>
    <definedName name="wrn1.augyt" localSheetId="2" hidden="1">{"det (May)",#N/A,FALSE,"June";"sum (MAY YTD)",#N/A,FALSE,"June YTD"}</definedName>
    <definedName name="wrn1.augyt" localSheetId="3" hidden="1">{"det (May)",#N/A,FALSE,"June";"sum (MAY YTD)",#N/A,FALSE,"June YTD"}</definedName>
    <definedName name="wrn1.augyt" localSheetId="1" hidden="1">{"det (May)",#N/A,FALSE,"June";"sum (MAY YTD)",#N/A,FALSE,"June YTD"}</definedName>
    <definedName name="wrn1.augyt" hidden="1">{"det (May)",#N/A,FALSE,"June";"sum (MAY YTD)",#N/A,FALSE,"June YTD"}</definedName>
    <definedName name="wrn1.brol" localSheetId="4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brol" localSheetId="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brol" localSheetId="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brol" localSheetId="1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brol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1.june" localSheetId="4" hidden="1">{"det (May)",#N/A,FALSE,"June";"sum (MAY YTD)",#N/A,FALSE,"June YTD"}</definedName>
    <definedName name="wrn1.june" localSheetId="2" hidden="1">{"det (May)",#N/A,FALSE,"June";"sum (MAY YTD)",#N/A,FALSE,"June YTD"}</definedName>
    <definedName name="wrn1.june" localSheetId="3" hidden="1">{"det (May)",#N/A,FALSE,"June";"sum (MAY YTD)",#N/A,FALSE,"June YTD"}</definedName>
    <definedName name="wrn1.june" localSheetId="1" hidden="1">{"det (May)",#N/A,FALSE,"June";"sum (MAY YTD)",#N/A,FALSE,"June YTD"}</definedName>
    <definedName name="wrn1.june" hidden="1">{"det (May)",#N/A,FALSE,"June";"sum (MAY YTD)",#N/A,FALSE,"June YTD"}</definedName>
    <definedName name="wrn2.brol" localSheetId="4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brol" localSheetId="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brol" localSheetId="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brol" localSheetId="1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brol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wrn2.june" localSheetId="4" hidden="1">{"det (May)",#N/A,FALSE,"June";"sum (MAY YTD)",#N/A,FALSE,"June YTD"}</definedName>
    <definedName name="wrn2.june" localSheetId="2" hidden="1">{"det (May)",#N/A,FALSE,"June";"sum (MAY YTD)",#N/A,FALSE,"June YTD"}</definedName>
    <definedName name="wrn2.june" localSheetId="3" hidden="1">{"det (May)",#N/A,FALSE,"June";"sum (MAY YTD)",#N/A,FALSE,"June YTD"}</definedName>
    <definedName name="wrn2.june" localSheetId="1" hidden="1">{"det (May)",#N/A,FALSE,"June";"sum (MAY YTD)",#N/A,FALSE,"June YTD"}</definedName>
    <definedName name="wrn2.june" hidden="1">{"det (May)",#N/A,FALSE,"June";"sum (MAY YTD)",#N/A,FALSE,"June YTD"}</definedName>
    <definedName name="Xrates">#REF!</definedName>
    <definedName name="xxxx" localSheetId="4" hidden="1">{"det (May)",#N/A,FALSE,"June";"sum (MAY YTD)",#N/A,FALSE,"June YTD"}</definedName>
    <definedName name="xxxx" localSheetId="2" hidden="1">{"det (May)",#N/A,FALSE,"June";"sum (MAY YTD)",#N/A,FALSE,"June YTD"}</definedName>
    <definedName name="xxxx" localSheetId="3" hidden="1">{"det (May)",#N/A,FALSE,"June";"sum (MAY YTD)",#N/A,FALSE,"June YTD"}</definedName>
    <definedName name="xxxx" localSheetId="1" hidden="1">{"det (May)",#N/A,FALSE,"June";"sum (MAY YTD)",#N/A,FALSE,"June YTD"}</definedName>
    <definedName name="xxxx" hidden="1">{"det (May)",#N/A,FALSE,"June";"sum (MAY YTD)",#N/A,FALSE,"June YTD"}</definedName>
    <definedName name="ydb" localSheetId="4">#REF!</definedName>
    <definedName name="ydb" localSheetId="2">#REF!</definedName>
    <definedName name="ydb" localSheetId="3">#REF!</definedName>
    <definedName name="ydb">#REF!</definedName>
    <definedName name="YEDİ" localSheetId="8">#REF!</definedName>
    <definedName name="YEDİ">#REF!</definedName>
    <definedName name="YENI">OFFSET(#REF!,0,0,COUNTA(#REF!),52)</definedName>
    <definedName name="YIRMI" localSheetId="8">#REF!</definedName>
    <definedName name="YIRMI">#REF!</definedName>
    <definedName name="YIRMIBEŞ" localSheetId="8">#REF!</definedName>
    <definedName name="YIRMIBEŞ">#REF!</definedName>
    <definedName name="YIRMIBIR" localSheetId="8">#REF!</definedName>
    <definedName name="YIRMIBIR">#REF!</definedName>
    <definedName name="YIRMIDORT" localSheetId="8">#REF!</definedName>
    <definedName name="YIRMIDORT">#REF!</definedName>
    <definedName name="YIRMIIKI" localSheetId="8">#REF!</definedName>
    <definedName name="YIRMIIKI">#REF!</definedName>
    <definedName name="YIRMIUÇ" localSheetId="8">#REF!</definedName>
    <definedName name="YIRMIUÇ">#REF!</definedName>
    <definedName name="YONOZBY">#REF!</definedName>
    <definedName name="YONOZETGY">#REF!</definedName>
    <definedName name="YONOZFY" localSheetId="7">#REF!</definedName>
    <definedName name="YONOZFY" localSheetId="6">#REF!</definedName>
    <definedName name="YONOZFY" localSheetId="8">#REF!</definedName>
    <definedName name="YONOZFY" localSheetId="9">#REF!</definedName>
    <definedName name="YONOZFY">#REF!</definedName>
    <definedName name="YONOZGY">#REF!</definedName>
    <definedName name="YONOZRBY">#REF!</definedName>
    <definedName name="Z_60D14138_D762_4E95_AE70_33933E21CD30_.wvu.Cols" localSheetId="7" hidden="1">'IR AEFES BS ENG'!#REF!</definedName>
    <definedName name="Z_60D14138_D762_4E95_AE70_33933E21CD30_.wvu.Cols" localSheetId="8" hidden="1">'IR BEER GROUP ENG'!#REF!</definedName>
    <definedName name="Z_60D14138_D762_4E95_AE70_33933E21CD30_.wvu.PrintArea" localSheetId="7" hidden="1">'IR AEFES BS ENG'!#REF!</definedName>
    <definedName name="Z_60D14138_D762_4E95_AE70_33933E21CD30_.wvu.PrintArea" localSheetId="6" hidden="1">'IR AEFES PL ENG '!#REF!</definedName>
    <definedName name="Z_60D14138_D762_4E95_AE70_33933E21CD30_.wvu.PrintArea" localSheetId="8" hidden="1">'IR BEER GROUP ENG'!#REF!</definedName>
    <definedName name="Z_60D14138_D762_4E95_AE70_33933E21CD30_.wvu.PrintArea" localSheetId="9" hidden="1">'IR CCI ENG'!$C$2:$E$29</definedName>
    <definedName name="Z_85AB50AD_0467_4BE2_A59C_0017DB0D2AA5_.wvu.Cols" localSheetId="7" hidden="1">'IR AEFES BS ENG'!#REF!</definedName>
    <definedName name="Z_85AB50AD_0467_4BE2_A59C_0017DB0D2AA5_.wvu.Cols" localSheetId="8" hidden="1">'IR BEER GROUP ENG'!#REF!</definedName>
    <definedName name="Z_85AB50AD_0467_4BE2_A59C_0017DB0D2AA5_.wvu.PrintArea" localSheetId="7" hidden="1">'IR AEFES BS ENG'!#REF!</definedName>
    <definedName name="Z_85AB50AD_0467_4BE2_A59C_0017DB0D2AA5_.wvu.PrintArea" localSheetId="6" hidden="1">'IR AEFES PL ENG '!#REF!</definedName>
    <definedName name="Z_85AB50AD_0467_4BE2_A59C_0017DB0D2AA5_.wvu.PrintArea" localSheetId="8" hidden="1">'IR BEER GROUP ENG'!#REF!</definedName>
    <definedName name="Z_85AB50AD_0467_4BE2_A59C_0017DB0D2AA5_.wvu.PrintArea" localSheetId="9" hidden="1">'IR CCI ENG'!$C$2:$E$29</definedName>
    <definedName name="Z_E4E1AC8B_EBE2_410B_8348_AB4BB3D071CE_.wvu.Cols" localSheetId="7" hidden="1">'IR AEFES BS ENG'!#REF!</definedName>
    <definedName name="Z_E4E1AC8B_EBE2_410B_8348_AB4BB3D071CE_.wvu.Cols" localSheetId="8" hidden="1">'IR BEER GROUP ENG'!#REF!</definedName>
    <definedName name="Z_E4E1AC8B_EBE2_410B_8348_AB4BB3D071CE_.wvu.PrintArea" localSheetId="7" hidden="1">'IR AEFES BS ENG'!#REF!</definedName>
    <definedName name="Z_E4E1AC8B_EBE2_410B_8348_AB4BB3D071CE_.wvu.PrintArea" localSheetId="6" hidden="1">'IR AEFES PL ENG '!#REF!</definedName>
    <definedName name="Z_E4E1AC8B_EBE2_410B_8348_AB4BB3D071CE_.wvu.PrintArea" localSheetId="8" hidden="1">'IR BEER GROUP ENG'!#REF!</definedName>
    <definedName name="Z_E4E1AC8B_EBE2_410B_8348_AB4BB3D071CE_.wvu.PrintArea" localSheetId="9" hidden="1">'IR CCI ENG'!$C$2:$E$29</definedName>
    <definedName name="zeljka" localSheetId="4" hidden="1">{"det (May)",#N/A,FALSE,"June";"sum (MAY YTD)",#N/A,FALSE,"June YTD"}</definedName>
    <definedName name="zeljka" localSheetId="2" hidden="1">{"det (May)",#N/A,FALSE,"June";"sum (MAY YTD)",#N/A,FALSE,"June YTD"}</definedName>
    <definedName name="zeljka" localSheetId="3" hidden="1">{"det (May)",#N/A,FALSE,"June";"sum (MAY YTD)",#N/A,FALSE,"June YTD"}</definedName>
    <definedName name="zeljka" localSheetId="1" hidden="1">{"det (May)",#N/A,FALSE,"June";"sum (MAY YTD)",#N/A,FALSE,"June YTD"}</definedName>
    <definedName name="zeljka" hidden="1">{"det (May)",#N/A,FALSE,"June";"sum (MAY YTD)",#N/A,FALSE,"June YTD"}</definedName>
    <definedName name="zeljka1" localSheetId="4" hidden="1">{"det (May)",#N/A,FALSE,"June";"sum (MAY YTD)",#N/A,FALSE,"June YTD"}</definedName>
    <definedName name="zeljka1" localSheetId="2" hidden="1">{"det (May)",#N/A,FALSE,"June";"sum (MAY YTD)",#N/A,FALSE,"June YTD"}</definedName>
    <definedName name="zeljka1" localSheetId="3" hidden="1">{"det (May)",#N/A,FALSE,"June";"sum (MAY YTD)",#N/A,FALSE,"June YTD"}</definedName>
    <definedName name="zeljka1" localSheetId="1" hidden="1">{"det (May)",#N/A,FALSE,"June";"sum (MAY YTD)",#N/A,FALSE,"June YTD"}</definedName>
    <definedName name="zeljka1" hidden="1">{"det (May)",#N/A,FALSE,"June";"sum (MAY YTD)",#N/A,FALSE,"June YTD"}</definedName>
    <definedName name="zeljka2" localSheetId="4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2" localSheetId="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2" localSheetId="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2" localSheetId="1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eljka3" localSheetId="4" hidden="1">{"det (May)",#N/A,FALSE,"June";"sum (MAY YTD)",#N/A,FALSE,"June YTD"}</definedName>
    <definedName name="zeljka3" localSheetId="2" hidden="1">{"det (May)",#N/A,FALSE,"June";"sum (MAY YTD)",#N/A,FALSE,"June YTD"}</definedName>
    <definedName name="zeljka3" localSheetId="3" hidden="1">{"det (May)",#N/A,FALSE,"June";"sum (MAY YTD)",#N/A,FALSE,"June YTD"}</definedName>
    <definedName name="zeljka3" localSheetId="1" hidden="1">{"det (May)",#N/A,FALSE,"June";"sum (MAY YTD)",#N/A,FALSE,"June YTD"}</definedName>
    <definedName name="zeljka3" hidden="1">{"det (May)",#N/A,FALSE,"June";"sum (MAY YTD)",#N/A,FALSE,"June YTD"}</definedName>
    <definedName name="zxcxzc" localSheetId="4" hidden="1">{"det (May)",#N/A,FALSE,"June";"sum (MAY YTD)",#N/A,FALSE,"June YTD"}</definedName>
    <definedName name="zxcxzc" localSheetId="2" hidden="1">{"det (May)",#N/A,FALSE,"June";"sum (MAY YTD)",#N/A,FALSE,"June YTD"}</definedName>
    <definedName name="zxcxzc" localSheetId="3" hidden="1">{"det (May)",#N/A,FALSE,"June";"sum (MAY YTD)",#N/A,FALSE,"June YTD"}</definedName>
    <definedName name="zxcxzc" localSheetId="1" hidden="1">{"det (May)",#N/A,FALSE,"June";"sum (MAY YTD)",#N/A,FALSE,"June YTD"}</definedName>
    <definedName name="zxcxzc" hidden="1">{"det (May)",#N/A,FALSE,"June";"sum (MAY YTD)",#N/A,FALSE,"June YTD"}</definedName>
    <definedName name="zxczxc" localSheetId="4" hidden="1">{"det (May)",#N/A,FALSE,"June";"sum (MAY YTD)",#N/A,FALSE,"June YTD"}</definedName>
    <definedName name="zxczxc" localSheetId="2" hidden="1">{"det (May)",#N/A,FALSE,"June";"sum (MAY YTD)",#N/A,FALSE,"June YTD"}</definedName>
    <definedName name="zxczxc" localSheetId="3" hidden="1">{"det (May)",#N/A,FALSE,"June";"sum (MAY YTD)",#N/A,FALSE,"June YTD"}</definedName>
    <definedName name="zxczxc" localSheetId="1" hidden="1">{"det (May)",#N/A,FALSE,"June";"sum (MAY YTD)",#N/A,FALSE,"June YTD"}</definedName>
    <definedName name="zxczxc" hidden="1">{"det (May)",#N/A,FALSE,"June";"sum (MAY YTD)",#N/A,FALSE,"June YTD"}</definedName>
    <definedName name="zxczxczczxc" localSheetId="4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xczxczczxc" localSheetId="2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xczxczczxc" localSheetId="3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xczxczczxc" localSheetId="1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  <definedName name="zxczxczczxc" hidden="1">{"04-12brpr",#N/A,FALSE,"Total jan-dec";"05brpr",#N/A,FALSE,"Total jan-dec";"07brpr",#N/A,FALSE,"Total jan-dec";"01-12absdet",#N/A,FALSE,"Total jan-dec";"01-12abs",#N/A,FALSE,"Total jan-dec";"04-12abs",#N/A,FALSE,"Total jan-dec";"04-12absdet",#N/A,FALSE,"Total jan-dec";"01-12hl",#N/A,FALSE,"Total jan-dec";"04-12HL",#N/A,FALSE,"Total jan-dec"}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07" l="1"/>
  <c r="J17" i="111" s="1"/>
  <c r="I17" i="107"/>
  <c r="I17" i="111" s="1"/>
  <c r="I2" i="111" l="1"/>
  <c r="I15" i="111" s="1"/>
  <c r="J2" i="111"/>
  <c r="H32" i="107"/>
  <c r="H2" i="111"/>
  <c r="I32" i="107"/>
  <c r="H15" i="111"/>
  <c r="H31" i="111" s="1"/>
  <c r="H17" i="107"/>
  <c r="H17" i="111" s="1"/>
  <c r="F2" i="111" l="1"/>
  <c r="E2" i="54"/>
  <c r="D2" i="54"/>
  <c r="J15" i="111"/>
  <c r="J31" i="111" s="1"/>
  <c r="E32" i="107" l="1"/>
  <c r="D32" i="107"/>
  <c r="E2" i="111" l="1"/>
  <c r="D2" i="111"/>
  <c r="D59" i="114" l="1"/>
  <c r="E54" i="113"/>
  <c r="D80" i="114"/>
  <c r="E80" i="114"/>
  <c r="E59" i="114"/>
  <c r="D47" i="113"/>
  <c r="D90" i="115"/>
  <c r="E90" i="115"/>
  <c r="E30" i="113"/>
  <c r="D17" i="113"/>
  <c r="E17" i="113"/>
  <c r="D30" i="113"/>
  <c r="D54" i="113"/>
  <c r="F15" i="111" l="1"/>
  <c r="E15" i="111"/>
  <c r="E31" i="111" s="1"/>
  <c r="D15" i="111"/>
  <c r="D31" i="111" s="1"/>
  <c r="F17" i="107"/>
  <c r="F17" i="111" s="1"/>
  <c r="E17" i="107"/>
  <c r="E17" i="111" s="1"/>
  <c r="D17" i="107"/>
  <c r="D17" i="111" s="1"/>
</calcChain>
</file>

<file path=xl/sharedStrings.xml><?xml version="1.0" encoding="utf-8"?>
<sst xmlns="http://schemas.openxmlformats.org/spreadsheetml/2006/main" count="372" uniqueCount="182">
  <si>
    <t>Volume (mhl)</t>
  </si>
  <si>
    <t>EBIT (BNRI)</t>
  </si>
  <si>
    <t>EBITDA (BNRI)</t>
  </si>
  <si>
    <t>Gross Profit</t>
  </si>
  <si>
    <t>Gross Profit Margin</t>
  </si>
  <si>
    <t>EBIT (BNRI) Margin</t>
  </si>
  <si>
    <t>EBITDA (BNRI) Margin</t>
  </si>
  <si>
    <t>EBITDA</t>
  </si>
  <si>
    <t>Change (bps)</t>
  </si>
  <si>
    <t>* Net income attributable to shareholders</t>
  </si>
  <si>
    <t>Net Income Margin*</t>
  </si>
  <si>
    <t>Net Income/(Loss)*</t>
  </si>
  <si>
    <t>EBITDA (BNRI*)</t>
  </si>
  <si>
    <t>Other</t>
  </si>
  <si>
    <t>Rediscount interest income/expense from operating activities</t>
  </si>
  <si>
    <t>Foreign exchange gain/loss from operating activities</t>
  </si>
  <si>
    <t>Provision for vacation pay liability</t>
  </si>
  <si>
    <t>Provision for retirement pay liability</t>
  </si>
  <si>
    <t>Depreciation and amortization</t>
  </si>
  <si>
    <t>Profit/loss from Operations</t>
  </si>
  <si>
    <t>Interest income</t>
  </si>
  <si>
    <t>Interest expense</t>
  </si>
  <si>
    <t>Foreign exchange gain /(loss)</t>
  </si>
  <si>
    <t>Other financial expenses (net)</t>
  </si>
  <si>
    <t>Net Financial Income /(Expense)</t>
  </si>
  <si>
    <t>Change in Working Capital</t>
  </si>
  <si>
    <t>CAPEX, net</t>
  </si>
  <si>
    <t>FCF</t>
  </si>
  <si>
    <t>Consolidated Gross Debt</t>
  </si>
  <si>
    <t>Cash &amp; Cash Equivalents</t>
  </si>
  <si>
    <t xml:space="preserve">Net Cash/(Debt) Position </t>
  </si>
  <si>
    <t>FCF (after investing activities)</t>
  </si>
  <si>
    <t>Volume (mn u/c)</t>
  </si>
  <si>
    <t>Beer Group</t>
  </si>
  <si>
    <t>Anadolu Efes Consolidated</t>
  </si>
  <si>
    <t>AEFES Consolidated (TL mn)</t>
  </si>
  <si>
    <t>Beer Group (TL mn)</t>
  </si>
  <si>
    <t>CCI (TL mn)</t>
  </si>
  <si>
    <t>Gain/(loss) on derivative transactions</t>
  </si>
  <si>
    <t>EBITDA (TL mn)</t>
  </si>
  <si>
    <t>Financial Income / (Expense) Breakdown (TL mn)</t>
  </si>
  <si>
    <t xml:space="preserve">Net Debt / EBITDA (BNRI) </t>
  </si>
  <si>
    <t>Free Cash Flow (TL mn)</t>
  </si>
  <si>
    <t>Payments of Lease Liabilities</t>
  </si>
  <si>
    <t xml:space="preserve">EBIT </t>
  </si>
  <si>
    <t xml:space="preserve">EBITDA </t>
  </si>
  <si>
    <t>EBIT Margin</t>
  </si>
  <si>
    <t>EBITDA Margin</t>
  </si>
  <si>
    <t xml:space="preserve">Net Income Margin* </t>
  </si>
  <si>
    <t>Net Sales Revenue</t>
  </si>
  <si>
    <t>Other investing activities 
(Acquisitions, Disposals and Share Capital Increases)</t>
  </si>
  <si>
    <t>AEFES 
Consolidated (TL mn)</t>
  </si>
  <si>
    <t xml:space="preserve">       Türkiye Beer (TL mn)</t>
  </si>
  <si>
    <t xml:space="preserve">       EBI (TL mn)</t>
  </si>
  <si>
    <t xml:space="preserve">Monetary Gain/Loss </t>
  </si>
  <si>
    <t>Non-Recurring Items</t>
  </si>
  <si>
    <t>Income Taxes &amp; Employee Benefits Paid &amp; Others</t>
  </si>
  <si>
    <t>Net Income/(Loss)* (exc. CTA)</t>
  </si>
  <si>
    <t>Net Income/(Loss)* (exc. CTA) Margin</t>
  </si>
  <si>
    <t>Change %</t>
  </si>
  <si>
    <t xml:space="preserve"> AEFES 
Consolidated (TL mn)</t>
  </si>
  <si>
    <t>n.m.</t>
  </si>
  <si>
    <t>ANADOLU EFES</t>
  </si>
  <si>
    <t>(TL mn)</t>
  </si>
  <si>
    <t>SALES VOLUME (mhl)</t>
  </si>
  <si>
    <t>SALES REVENUE</t>
  </si>
  <si>
    <t>Cost of Sales (-)</t>
  </si>
  <si>
    <t>GROSS PROFIT FROM OPERATIONS</t>
  </si>
  <si>
    <t>Selling, Distribution and Marketing Expenses (-)</t>
  </si>
  <si>
    <t>General and Administrative Expenses (-)</t>
  </si>
  <si>
    <t>Other Operating Income /Expense (net)</t>
  </si>
  <si>
    <t>Income /Expense from Investing Activities (net)</t>
  </si>
  <si>
    <t>Income / (Loss) from Associates</t>
  </si>
  <si>
    <t>OPERATING PROFIT BEFORE FINANCE INCOME/(EXPENSE)</t>
  </si>
  <si>
    <t>Financial Income / Expense (net)</t>
  </si>
  <si>
    <t>PROFIT BEFORE TAX FROM CONTINUING OPERATIONS</t>
  </si>
  <si>
    <t>Continuing Operations Tax Income/(Expense)</t>
  </si>
  <si>
    <t>- Current Period Tax Expense (-) / Income</t>
  </si>
  <si>
    <t>- Deferred Tax Expense (-) / Income</t>
  </si>
  <si>
    <t>INCOME/(LOSS) FOR THE PERIOD</t>
  </si>
  <si>
    <t>Attributable to:</t>
  </si>
  <si>
    <t>Non-Controlling Interest</t>
  </si>
  <si>
    <t>EQUITY HOLDERS OF THE PARENT</t>
  </si>
  <si>
    <t>EBITDA (BNRI)*</t>
  </si>
  <si>
    <t xml:space="preserve">     </t>
  </si>
  <si>
    <t xml:space="preserve">ANADOLU EFES </t>
  </si>
  <si>
    <t>Financial Investments</t>
  </si>
  <si>
    <t>Derivative Instruments</t>
  </si>
  <si>
    <t>Trade Receivables from Third Parties</t>
  </si>
  <si>
    <t xml:space="preserve">                                       from Related Parties</t>
  </si>
  <si>
    <t>Other Receivables</t>
  </si>
  <si>
    <t>Inventories</t>
  </si>
  <si>
    <t>Other Current Assets</t>
  </si>
  <si>
    <t>TOTAL CURRENT ASSETS</t>
  </si>
  <si>
    <t>Trade Receivables</t>
  </si>
  <si>
    <t xml:space="preserve">Investments in Associates </t>
  </si>
  <si>
    <t>Property, Plant and Equipment (incl. inv properties)</t>
  </si>
  <si>
    <t>Right of Use Assets</t>
  </si>
  <si>
    <t>Other Intangible Assets</t>
  </si>
  <si>
    <t>Goodwill</t>
  </si>
  <si>
    <t>Deferred Tax Assets</t>
  </si>
  <si>
    <t>Other Non-Current Assets</t>
  </si>
  <si>
    <t>TOTAL NON-CURRENT ASSETS</t>
  </si>
  <si>
    <t>TOTAL ASSETS</t>
  </si>
  <si>
    <t xml:space="preserve">Short-term Borrowings </t>
  </si>
  <si>
    <t>Current portion of long term borrowings</t>
  </si>
  <si>
    <t>Current portion of term lease obligations (IFRS 16)</t>
  </si>
  <si>
    <t>Current Trade Payables to Third Parties</t>
  </si>
  <si>
    <t xml:space="preserve">to Related Parties </t>
  </si>
  <si>
    <t>Other Current Payables</t>
  </si>
  <si>
    <t>Provision for Corporate Tax</t>
  </si>
  <si>
    <t>Provisions</t>
  </si>
  <si>
    <t>Other Liabilities</t>
  </si>
  <si>
    <t>TOTAL CURRENT LIABILITIES</t>
  </si>
  <si>
    <t xml:space="preserve">Long-term Borrowings </t>
  </si>
  <si>
    <t>Long term lease obligations (IFRS 16)</t>
  </si>
  <si>
    <t>Non Current Trade Payables</t>
  </si>
  <si>
    <t>Deferred Tax Liability</t>
  </si>
  <si>
    <t>Other Non Current Liabilities</t>
  </si>
  <si>
    <t>TOTAL NON-CURRENT LIABILITIES</t>
  </si>
  <si>
    <t>TOTAL EQUITY</t>
  </si>
  <si>
    <t>TOTAL LIABILITIES AND SHAREHOLDER'S EQUITY</t>
  </si>
  <si>
    <t>BEER GROUP</t>
  </si>
  <si>
    <t>Sales Volume (mhl)</t>
  </si>
  <si>
    <t>Sales Revenue</t>
  </si>
  <si>
    <t>Gross Profit from Operations</t>
  </si>
  <si>
    <t>Operating Profit Before Finance Income/(Expense)</t>
  </si>
  <si>
    <t>Profit Before Tax from Continuing Operations</t>
  </si>
  <si>
    <t>Income/(Loss) for the Period</t>
  </si>
  <si>
    <t>Equity Holders of the Parent</t>
  </si>
  <si>
    <t>Current Trade Payables</t>
  </si>
  <si>
    <t>SOFT DRINK OPERATIONS (CCI)</t>
  </si>
  <si>
    <t>SALES VOLUME (UC millions)</t>
  </si>
  <si>
    <t>EBIT</t>
  </si>
  <si>
    <t>Income / Expense From Investing Activities (net)</t>
  </si>
  <si>
    <t>Financial Income / Expenses (net)</t>
  </si>
  <si>
    <t>Monetary Gain / Loss</t>
  </si>
  <si>
    <t xml:space="preserve">-Deferred Tax Income/(Expense) </t>
  </si>
  <si>
    <t xml:space="preserve">-Current Period Tax Expense </t>
  </si>
  <si>
    <t>Profit/(Loss) Attributable to:</t>
  </si>
  <si>
    <t>Cash and Cash Equivalents</t>
  </si>
  <si>
    <t>Investments in Securities</t>
  </si>
  <si>
    <t>Derivative Financial Instruments</t>
  </si>
  <si>
    <t>Prepaid Expenses</t>
  </si>
  <si>
    <t xml:space="preserve">Tax Related Current Assets </t>
  </si>
  <si>
    <t>Right of Use Asset</t>
  </si>
  <si>
    <t xml:space="preserve">Property, Plant and Equipment </t>
  </si>
  <si>
    <t xml:space="preserve">Intangible Assets </t>
  </si>
  <si>
    <t>Deferred Tax Asset</t>
  </si>
  <si>
    <t>Other Non Current Asset</t>
  </si>
  <si>
    <t>.</t>
  </si>
  <si>
    <t>Short-term Borrowings</t>
  </si>
  <si>
    <t>Current Portion of Long-term Borrowings</t>
  </si>
  <si>
    <t>Bank Loans</t>
  </si>
  <si>
    <t>Financial lease payables</t>
  </si>
  <si>
    <t>Trade Payables</t>
  </si>
  <si>
    <t>Payables Related to Employee Benefits</t>
  </si>
  <si>
    <t>Other Payables</t>
  </si>
  <si>
    <t>Current Provisions</t>
  </si>
  <si>
    <t>Other Current Liabilities</t>
  </si>
  <si>
    <t>Long-term Borrowings</t>
  </si>
  <si>
    <t>Trade and Other Payables</t>
  </si>
  <si>
    <t>Provision for Employee Benefits</t>
  </si>
  <si>
    <t>Other Non-Current Liabilities</t>
  </si>
  <si>
    <t xml:space="preserve"> Totals may not foot due to rounding differences</t>
  </si>
  <si>
    <t xml:space="preserve"> Change (bps)</t>
  </si>
  <si>
    <t>n.m</t>
  </si>
  <si>
    <t>2Q2025</t>
  </si>
  <si>
    <t>2Q2026</t>
  </si>
  <si>
    <t>1H2025</t>
  </si>
  <si>
    <t>1H2026</t>
  </si>
  <si>
    <t xml:space="preserve"> *Non-recurring items amounted to TL 83.2 million in 1H2025 and TL 25.4 million in 1H2026</t>
  </si>
  <si>
    <t>Consolidated Income Statements for the Six-Months Period Ended 30.06.2025 and 30.06.2026</t>
  </si>
  <si>
    <t>Prepared in accordance with TAS/TFRS as per CMB Regulations</t>
  </si>
  <si>
    <t xml:space="preserve">TAS 29 (Financial Reporting in Hyperinflationary Economies) implemented </t>
  </si>
  <si>
    <t>2025/06</t>
  </si>
  <si>
    <t>2026/06</t>
  </si>
  <si>
    <t>**EBITDA comprises of Profit from Operations, depreciation and other relevant non-cash items up to Profit from Operations.</t>
  </si>
  <si>
    <t>Consolidated Income Statements For the Six-Months Period Ended 30.06.2025 and 30.06.2026</t>
  </si>
  <si>
    <t xml:space="preserve"> Consolidated Balance Sheets as of 31.12.2025 and 30.06.2026</t>
  </si>
  <si>
    <t>2025/12</t>
  </si>
  <si>
    <t>**EBITDA comprises of Profit from Operations, depreciation and other relevant non-cash items up to Profit from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</si>
</sst>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6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_(* #,##0_);_(* \(#,##0\);_(* &quot;-&quot;_);_(@_)"/>
    <numFmt numFmtId="166" formatCode="_(* #,##0.00_);_(* \(#,##0.00\);_(* &quot;-&quot;??_);_(@_)"/>
    <numFmt numFmtId="167" formatCode="_-* #,##0\ _T_L_-;\-* #,##0\ _T_L_-;_-* &quot;-&quot;\ _T_L_-;_-@_-"/>
    <numFmt numFmtId="168" formatCode="_-* #,##0.00\ _T_L_-;\-* #,##0.00\ _T_L_-;_-* &quot;-&quot;??\ _T_L_-;_-@_-"/>
    <numFmt numFmtId="169" formatCode="0.0%"/>
    <numFmt numFmtId="170" formatCode="#,##0.0"/>
    <numFmt numFmtId="171" formatCode="#.\ \ "/>
    <numFmt numFmtId="172" formatCode="##.\ \ "/>
    <numFmt numFmtId="173" formatCode="_-&quot;$&quot;* #,##0_-;\-&quot;$&quot;* #,##0_-;_-&quot;$&quot;* &quot;-&quot;_-;_-@_-"/>
    <numFmt numFmtId="174" formatCode="&quot;$&quot;#,##0.00;[Red]\-&quot;$&quot;#,##0.00"/>
    <numFmt numFmtId="175" formatCode="#,##0;\-#,##0;&quot;-&quot;"/>
    <numFmt numFmtId="176" formatCode="#,##0.00;\-#,##0.00;&quot;-&quot;"/>
    <numFmt numFmtId="177" formatCode="#,##0%;\-#,##0%;&quot;- &quot;"/>
    <numFmt numFmtId="178" formatCode="#,##0.0%;\-#,##0.0%;&quot;- &quot;"/>
    <numFmt numFmtId="179" formatCode="#,##0.00%;\-#,##0.00%;&quot;- &quot;"/>
    <numFmt numFmtId="180" formatCode="#,##0.0;\-#,##0.0;&quot;-&quot;"/>
    <numFmt numFmtId="181" formatCode="_-&quot;£&quot;* #,##0.00_-;\-&quot;£&quot;* #,##0.00_-;_-&quot;£&quot;* &quot;-&quot;??_-;_-@_-"/>
    <numFmt numFmtId="182" formatCode="#,##0.00;\(#,##0.00\)"/>
    <numFmt numFmtId="183" formatCode="_-* #,##0\ _F_t_-;\-* #,##0\ _F_t_-;_-* &quot;-&quot;\ _F_t_-;_-@_-"/>
    <numFmt numFmtId="184" formatCode="_-* #,##0.00\ _F_t_-;\-* #,##0.00\ _F_t_-;_-* &quot;-&quot;??\ _F_t_-;_-@_-"/>
    <numFmt numFmtId="185" formatCode="_-* #,##0_-;_-* #,##0\-;_-* &quot;-&quot;_-;_-@_-"/>
    <numFmt numFmtId="186" formatCode="_-* #,##0.00_-;_-* #,##0.00\-;_-* &quot;-&quot;??_-;_-@_-"/>
    <numFmt numFmtId="187" formatCode="_-* #,##0.00\ &quot;Kč&quot;_-;\-* #,##0.00\ &quot;Kč&quot;_-;_-* &quot;-&quot;??\ &quot;Kč&quot;_-;_-@_-"/>
    <numFmt numFmtId="188" formatCode="_-* #,##0.00000\ &quot;TL&quot;_-;\-* #,##0.00000\ &quot;TL&quot;_-;_-* &quot;-&quot;??\ &quot;TL&quot;_-;_-@_-"/>
    <numFmt numFmtId="189" formatCode="_-* #,##0\ &quot;Ft&quot;_-;\-* #,##0\ &quot;Ft&quot;_-;_-* &quot;-&quot;\ &quot;Ft&quot;_-;_-@_-"/>
    <numFmt numFmtId="190" formatCode="_-* #,##0.00\ &quot;Ft&quot;_-;\-* #,##0.00\ &quot;Ft&quot;_-;_-* &quot;-&quot;??\ &quot;Ft&quot;_-;_-@_-"/>
    <numFmt numFmtId="191" formatCode="_-&quot;IR£&quot;* #,##0.00_-;\-&quot;IR£&quot;* #,##0.00_-;_-&quot;IR£&quot;* &quot;-&quot;??_-;_-@_-"/>
    <numFmt numFmtId="192" formatCode="\ \ @"/>
    <numFmt numFmtId="193" formatCode="\ \ \ \ @"/>
    <numFmt numFmtId="194" formatCode="_-&quot;F&quot;\ * #,##0_-;_-&quot;F&quot;\ * #,##0\-;_-&quot;F&quot;\ * &quot;-&quot;_-;_-@_-"/>
    <numFmt numFmtId="195" formatCode="_-&quot;F&quot;\ * #,##0.00_-;_-&quot;F&quot;\ * #,##0.00\-;_-&quot;F&quot;\ * &quot;-&quot;??_-;_-@_-"/>
    <numFmt numFmtId="196" formatCode="_-* #,##0&quot;р.&quot;_-;\-* #,##0&quot;р.&quot;_-;_-* &quot;-&quot;&quot;р.&quot;_-;_-@_-"/>
    <numFmt numFmtId="197" formatCode="_-* #,##0.00&quot;р.&quot;_-;\-* #,##0.00&quot;р.&quot;_-;_-* &quot;-&quot;??&quot;р.&quot;_-;_-@_-"/>
    <numFmt numFmtId="198" formatCode="_-* #,##0_р_._-;\-* #,##0_р_._-;_-* &quot;-&quot;_р_._-;_-@_-"/>
    <numFmt numFmtId="199" formatCode="_-* #,##0.00_р_._-;\-* #,##0.00_р_._-;_-* &quot;-&quot;??_р_._-;_-@_-"/>
    <numFmt numFmtId="200" formatCode="0.0"/>
    <numFmt numFmtId="201" formatCode="#,##0.000"/>
    <numFmt numFmtId="202" formatCode="[$-41F]0.0"/>
    <numFmt numFmtId="203" formatCode="_-* #,##0.00\ [$€-1]_-;\-* #,##0.00\ [$€-1]_-;_-* &quot;-&quot;??\ [$€-1]_-"/>
    <numFmt numFmtId="204" formatCode="0.00_ ;\-0.00\ "/>
    <numFmt numFmtId="205" formatCode="_(* #,##0.0_);_(* \(#,##0.0\);_(* &quot;-&quot;??_);_(@_)"/>
    <numFmt numFmtId="206" formatCode="#,##0.0;\(#,##0.0\);\-"/>
    <numFmt numFmtId="207" formatCode="0.0000000"/>
  </numFmts>
  <fonts count="132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"/>
      <family val="2"/>
    </font>
    <font>
      <sz val="10"/>
      <name val="Palatino"/>
      <family val="1"/>
    </font>
    <font>
      <b/>
      <sz val="10"/>
      <name val="Palatino"/>
      <family val="1"/>
    </font>
    <font>
      <sz val="10"/>
      <name val="Helv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b/>
      <sz val="11"/>
      <name val="Arial"/>
      <family val="2"/>
      <charset val="162"/>
    </font>
    <font>
      <b/>
      <sz val="18"/>
      <color indexed="12"/>
      <name val="Arial"/>
      <family val="2"/>
    </font>
    <font>
      <b/>
      <sz val="14"/>
      <name val="Arial (WT)"/>
      <charset val="162"/>
    </font>
    <font>
      <b/>
      <sz val="19"/>
      <color indexed="9"/>
      <name val="Arial"/>
      <family val="2"/>
      <charset val="162"/>
    </font>
    <font>
      <sz val="8"/>
      <name val="Arial"/>
      <family val="2"/>
      <charset val="162"/>
    </font>
    <font>
      <b/>
      <sz val="10"/>
      <name val="MS Sans Serif"/>
      <family val="2"/>
      <charset val="162"/>
    </font>
    <font>
      <sz val="10"/>
      <color indexed="8"/>
      <name val="Arial"/>
      <family val="2"/>
    </font>
    <font>
      <b/>
      <sz val="8"/>
      <name val="Arial"/>
      <family val="2"/>
      <charset val="162"/>
    </font>
    <font>
      <sz val="10"/>
      <name val="Helv"/>
      <charset val="162"/>
    </font>
    <font>
      <b/>
      <sz val="11"/>
      <color indexed="8"/>
      <name val="Calibri"/>
      <family val="2"/>
      <charset val="162"/>
    </font>
    <font>
      <sz val="10"/>
      <color indexed="12"/>
      <name val="Arial"/>
      <family val="2"/>
    </font>
    <font>
      <sz val="12"/>
      <name val="Times New Roman"/>
      <family val="1"/>
      <charset val="162"/>
    </font>
    <font>
      <sz val="10"/>
      <name val="Arial CE"/>
      <charset val="238"/>
    </font>
    <font>
      <sz val="9"/>
      <name val="Arial"/>
      <family val="2"/>
      <charset val="162"/>
    </font>
    <font>
      <sz val="8"/>
      <name val="Arial"/>
      <family val="2"/>
    </font>
    <font>
      <b/>
      <sz val="16"/>
      <name val="Arial"/>
      <family val="2"/>
      <charset val="162"/>
    </font>
    <font>
      <b/>
      <sz val="24"/>
      <color indexed="8"/>
      <name val="Times New Roman"/>
      <family val="1"/>
      <charset val="162"/>
    </font>
    <font>
      <b/>
      <sz val="12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indexed="58"/>
      <name val="Arial"/>
      <family val="2"/>
      <charset val="162"/>
    </font>
    <font>
      <b/>
      <sz val="10"/>
      <color indexed="18"/>
      <name val="Arial"/>
      <family val="2"/>
      <charset val="162"/>
    </font>
    <font>
      <u/>
      <sz val="10"/>
      <color indexed="36"/>
      <name val="Arial"/>
      <family val="2"/>
      <charset val="162"/>
    </font>
    <font>
      <u/>
      <sz val="10"/>
      <color indexed="12"/>
      <name val="Arial"/>
      <family val="2"/>
      <charset val="162"/>
    </font>
    <font>
      <sz val="10"/>
      <color indexed="14"/>
      <name val="Arial"/>
      <family val="2"/>
    </font>
    <font>
      <sz val="24"/>
      <name val="Arial"/>
      <family val="2"/>
      <charset val="162"/>
    </font>
    <font>
      <sz val="10"/>
      <name val="MS Serif"/>
      <family val="1"/>
      <charset val="162"/>
    </font>
    <font>
      <b/>
      <sz val="32"/>
      <name val="Arial"/>
      <family val="2"/>
      <charset val="162"/>
    </font>
    <font>
      <b/>
      <sz val="9"/>
      <name val="Arial"/>
      <family val="2"/>
      <charset val="162"/>
    </font>
    <font>
      <b/>
      <sz val="10"/>
      <color indexed="18"/>
      <name val="Arial Tur"/>
      <family val="2"/>
      <charset val="162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10"/>
      <name val="MS Sans Serif"/>
      <family val="2"/>
      <charset val="16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color indexed="39"/>
      <name val="Arial"/>
      <family val="2"/>
    </font>
    <font>
      <sz val="19"/>
      <color indexed="48"/>
      <name val="Arial"/>
      <family val="2"/>
      <charset val="16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  <charset val="162"/>
    </font>
    <font>
      <sz val="10"/>
      <name val="Footlight MT Light"/>
      <family val="1"/>
      <charset val="162"/>
    </font>
    <font>
      <sz val="10"/>
      <name val="Arial Greek"/>
      <charset val="161"/>
    </font>
    <font>
      <sz val="10"/>
      <name val="Arial Cyr"/>
      <charset val="204"/>
    </font>
    <font>
      <sz val="11"/>
      <color rgb="FF002060"/>
      <name val="Calibri"/>
      <family val="2"/>
      <charset val="16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2060"/>
      <name val="Estrangelo Edessa"/>
      <family val="4"/>
    </font>
    <font>
      <sz val="11"/>
      <color theme="4" tint="-0.499984740745262"/>
      <name val="Book Antiqua"/>
      <family val="1"/>
      <charset val="162"/>
    </font>
    <font>
      <sz val="11"/>
      <color rgb="FF002060"/>
      <name val="Book Antiqua"/>
      <family val="1"/>
      <charset val="162"/>
    </font>
    <font>
      <b/>
      <sz val="11"/>
      <color rgb="FF002060"/>
      <name val="Book Antiqua"/>
      <family val="1"/>
      <charset val="162"/>
    </font>
    <font>
      <sz val="11"/>
      <color theme="1"/>
      <name val="Book Antiqua"/>
      <family val="1"/>
      <charset val="162"/>
    </font>
    <font>
      <sz val="11"/>
      <color rgb="FFFF0000"/>
      <name val="Book Antiqua"/>
      <family val="1"/>
      <charset val="162"/>
    </font>
    <font>
      <sz val="12"/>
      <color rgb="FF002060"/>
      <name val="Calibri"/>
      <family val="2"/>
      <charset val="162"/>
    </font>
    <font>
      <b/>
      <sz val="12"/>
      <color theme="3" tint="-0.249977111117893"/>
      <name val="Calibri"/>
      <family val="2"/>
      <charset val="162"/>
      <scheme val="minor"/>
    </font>
    <font>
      <sz val="14"/>
      <color theme="0"/>
      <name val="Berlin Sans FB"/>
      <family val="2"/>
    </font>
    <font>
      <sz val="14"/>
      <color rgb="FF003769"/>
      <name val="Berlin Sans FB"/>
      <family val="2"/>
    </font>
    <font>
      <sz val="10"/>
      <color rgb="FF003769"/>
      <name val="Berlin Sans FB"/>
      <family val="2"/>
    </font>
    <font>
      <sz val="8"/>
      <color rgb="FF003769"/>
      <name val="Berlin Sans FB"/>
      <family val="2"/>
    </font>
    <font>
      <sz val="13"/>
      <color theme="0"/>
      <name val="Berlin Sans FB Demi"/>
      <family val="2"/>
    </font>
    <font>
      <sz val="11"/>
      <color rgb="FF003769"/>
      <name val="Berlin Sans FB Demi"/>
      <family val="2"/>
    </font>
    <font>
      <sz val="14"/>
      <color theme="0"/>
      <name val="Berlin Sans FB Demi"/>
      <family val="2"/>
    </font>
    <font>
      <sz val="11"/>
      <color rgb="FF002060"/>
      <name val="Berlin Sans FB"/>
      <family val="2"/>
    </font>
    <font>
      <sz val="16"/>
      <color rgb="FF00376E"/>
      <name val="Calibri"/>
      <family val="2"/>
      <charset val="162"/>
      <scheme val="minor"/>
    </font>
    <font>
      <sz val="16"/>
      <color rgb="FF00376E"/>
      <name val="Berlin Sans FB Demi"/>
      <family val="2"/>
    </font>
    <font>
      <sz val="16"/>
      <color rgb="FF00376E"/>
      <name val="Book Antiqua"/>
      <family val="1"/>
      <charset val="162"/>
    </font>
    <font>
      <sz val="16"/>
      <color rgb="FF00376E"/>
      <name val="Berlin Sans FB"/>
      <family val="2"/>
    </font>
    <font>
      <b/>
      <i/>
      <sz val="16"/>
      <color rgb="FF00376E"/>
      <name val="Berlin Sans FB"/>
      <family val="2"/>
    </font>
    <font>
      <b/>
      <sz val="16"/>
      <color rgb="FF00376E"/>
      <name val="Berlin Sans FB"/>
      <family val="2"/>
    </font>
    <font>
      <b/>
      <sz val="16"/>
      <color rgb="FF00376E"/>
      <name val="Berlin Sans FB Demi"/>
      <family val="2"/>
    </font>
    <font>
      <b/>
      <sz val="16"/>
      <color rgb="FF00376E"/>
      <name val="Calibri"/>
      <family val="2"/>
      <charset val="162"/>
      <scheme val="minor"/>
    </font>
    <font>
      <sz val="12"/>
      <color rgb="FF00376E"/>
      <name val="Berlin Sans FB"/>
      <family val="2"/>
    </font>
    <font>
      <sz val="10"/>
      <color rgb="FF00376E"/>
      <name val="Book Antiqua"/>
      <family val="1"/>
      <charset val="162"/>
    </font>
    <font>
      <sz val="10"/>
      <color rgb="FF00376E"/>
      <name val="Calibri"/>
      <family val="2"/>
      <charset val="162"/>
      <scheme val="minor"/>
    </font>
    <font>
      <b/>
      <sz val="10"/>
      <color rgb="FF00376E"/>
      <name val="Book Antiqua"/>
      <family val="1"/>
      <charset val="162"/>
    </font>
    <font>
      <sz val="10"/>
      <color rgb="FF00376E"/>
      <name val="Berlin Sans FB"/>
      <family val="2"/>
    </font>
    <font>
      <sz val="11"/>
      <color rgb="FF00376E"/>
      <name val="Calibri"/>
      <family val="2"/>
      <charset val="162"/>
      <scheme val="minor"/>
    </font>
    <font>
      <sz val="14"/>
      <color rgb="FF00376E"/>
      <name val="Calibri"/>
      <family val="2"/>
      <charset val="162"/>
    </font>
    <font>
      <sz val="12"/>
      <color rgb="FF00376E"/>
      <name val="Calibri"/>
      <family val="2"/>
      <charset val="162"/>
    </font>
    <font>
      <sz val="8"/>
      <color rgb="FFFFFFFF"/>
      <name val="Arial"/>
      <family val="2"/>
      <charset val="162"/>
    </font>
    <font>
      <sz val="16"/>
      <color rgb="FF004B8D"/>
      <name val="Berlin Sans FB Demi"/>
      <family val="2"/>
    </font>
    <font>
      <sz val="11"/>
      <color rgb="FF004B8D"/>
      <name val="Calibri"/>
      <family val="2"/>
      <charset val="162"/>
      <scheme val="minor"/>
    </font>
    <font>
      <sz val="16"/>
      <color rgb="FF004B8D"/>
      <name val="Berlin Sans FB"/>
      <family val="2"/>
    </font>
    <font>
      <sz val="16"/>
      <color rgb="FF004B8D"/>
      <name val="Calibri"/>
      <family val="2"/>
      <charset val="162"/>
      <scheme val="minor"/>
    </font>
    <font>
      <b/>
      <sz val="16"/>
      <color rgb="FF004B8D"/>
      <name val="Berlin Sans FB Demi"/>
      <family val="2"/>
    </font>
    <font>
      <b/>
      <sz val="16"/>
      <color rgb="FF004B8D"/>
      <name val="Berlin Sans FB"/>
      <family val="2"/>
    </font>
    <font>
      <b/>
      <sz val="16"/>
      <color rgb="FF004B8D"/>
      <name val="Calibri"/>
      <family val="2"/>
      <charset val="162"/>
      <scheme val="minor"/>
    </font>
    <font>
      <sz val="12"/>
      <color rgb="FF004B8D"/>
      <name val="Berlin Sans FB"/>
      <family val="2"/>
    </font>
    <font>
      <sz val="13"/>
      <color rgb="FF004B8D"/>
      <name val="Berlin Sans FB Demi"/>
      <family val="2"/>
    </font>
    <font>
      <sz val="14"/>
      <color rgb="FF004B8D"/>
      <name val="Berlin Sans FB"/>
      <family val="2"/>
    </font>
    <font>
      <sz val="11"/>
      <color rgb="FF004B8D"/>
      <name val="Berlin Sans FB Demi"/>
      <family val="2"/>
    </font>
    <font>
      <sz val="11"/>
      <color rgb="FF004B8D"/>
      <name val="Berlin Sans FB"/>
      <family val="2"/>
    </font>
    <font>
      <sz val="13"/>
      <color rgb="FF004B8D"/>
      <name val="Berlin Sans FB"/>
      <family val="2"/>
    </font>
    <font>
      <sz val="11"/>
      <color rgb="FF004B8D"/>
      <name val="Estrangelo Edessa"/>
      <family val="4"/>
    </font>
    <font>
      <sz val="14"/>
      <color rgb="FF004B8D"/>
      <name val="Berlin Sans FB"/>
      <family val="2"/>
      <charset val="162"/>
    </font>
    <font>
      <sz val="15"/>
      <color rgb="FF004B8D"/>
      <name val="Berlin Sans FB Demi"/>
      <family val="2"/>
    </font>
    <font>
      <sz val="14"/>
      <color rgb="FF004B8D"/>
      <name val="Berlin Sans FB Demi"/>
      <family val="2"/>
    </font>
    <font>
      <sz val="7"/>
      <color rgb="FF004B8D"/>
      <name val="Berlin Sans FB Demi"/>
      <family val="2"/>
    </font>
    <font>
      <sz val="11"/>
      <color rgb="FF004B8D"/>
      <name val="Book Antiqua"/>
      <family val="1"/>
      <charset val="162"/>
    </font>
    <font>
      <b/>
      <sz val="16"/>
      <color rgb="FF004B8D"/>
      <name val="Berlin Sans FB"/>
      <family val="2"/>
      <charset val="162"/>
    </font>
    <font>
      <sz val="10"/>
      <color rgb="FF004B8D"/>
      <name val="Berlin Sans FB"/>
      <family val="2"/>
    </font>
    <font>
      <sz val="16"/>
      <color rgb="FF0033A1"/>
      <name val="Berlin Sans FB Demi"/>
      <family val="2"/>
    </font>
    <font>
      <sz val="16"/>
      <color rgb="FF0033A1"/>
      <name val="Berlin Sans FB"/>
      <family val="2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</fonts>
  <fills count="7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gray0625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lightGray"/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76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3" tint="0.59999389629810485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/>
      <top/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rgb="FF00376E"/>
      </top>
      <bottom/>
      <diagonal/>
    </border>
    <border>
      <left/>
      <right/>
      <top/>
      <bottom style="thin">
        <color rgb="FF00376E"/>
      </bottom>
      <diagonal/>
    </border>
    <border>
      <left/>
      <right/>
      <top/>
      <bottom style="thin">
        <color rgb="FF0033A1"/>
      </bottom>
      <diagonal/>
    </border>
  </borders>
  <cellStyleXfs count="852">
    <xf numFmtId="202" fontId="0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202" fontId="2" fillId="0" borderId="0" applyFont="0" applyFill="0" applyBorder="0" applyAlignment="0" applyProtection="0"/>
    <xf numFmtId="9" fontId="2" fillId="4" borderId="0"/>
    <xf numFmtId="202" fontId="2" fillId="0" borderId="0"/>
    <xf numFmtId="202" fontId="4" fillId="0" borderId="3">
      <alignment horizontal="center"/>
    </xf>
    <xf numFmtId="202" fontId="5" fillId="0" borderId="0"/>
    <xf numFmtId="202" fontId="5" fillId="0" borderId="1" applyFill="0">
      <alignment horizontal="center"/>
      <protection locked="0"/>
    </xf>
    <xf numFmtId="202" fontId="4" fillId="0" borderId="0" applyFill="0">
      <alignment horizontal="center"/>
      <protection locked="0"/>
    </xf>
    <xf numFmtId="202" fontId="4" fillId="5" borderId="0"/>
    <xf numFmtId="202" fontId="4" fillId="0" borderId="0">
      <protection locked="0"/>
    </xf>
    <xf numFmtId="202" fontId="4" fillId="0" borderId="0"/>
    <xf numFmtId="171" fontId="4" fillId="0" borderId="0"/>
    <xf numFmtId="172" fontId="4" fillId="0" borderId="0"/>
    <xf numFmtId="202" fontId="5" fillId="6" borderId="0">
      <alignment horizontal="right"/>
    </xf>
    <xf numFmtId="202" fontId="4" fillId="0" borderId="0"/>
    <xf numFmtId="173" fontId="2" fillId="0" borderId="0" applyFont="0" applyFill="0" applyBorder="0" applyAlignment="0" applyProtection="0"/>
    <xf numFmtId="174" fontId="6" fillId="0" borderId="0" applyFont="0" applyFill="0" applyBorder="0" applyAlignment="0" applyProtection="0"/>
    <xf numFmtId="202" fontId="7" fillId="7" borderId="0" applyNumberFormat="0" applyBorder="0" applyAlignment="0" applyProtection="0"/>
    <xf numFmtId="202" fontId="7" fillId="7" borderId="0" applyNumberFormat="0" applyBorder="0" applyAlignment="0" applyProtection="0"/>
    <xf numFmtId="202" fontId="8" fillId="8" borderId="0" applyNumberFormat="0" applyBorder="0" applyAlignment="0" applyProtection="0"/>
    <xf numFmtId="202" fontId="7" fillId="9" borderId="0" applyNumberFormat="0" applyBorder="0" applyAlignment="0" applyProtection="0"/>
    <xf numFmtId="202" fontId="7" fillId="10" borderId="0" applyNumberFormat="0" applyBorder="0" applyAlignment="0" applyProtection="0"/>
    <xf numFmtId="202" fontId="8" fillId="11" borderId="0" applyNumberFormat="0" applyBorder="0" applyAlignment="0" applyProtection="0"/>
    <xf numFmtId="202" fontId="7" fillId="9" borderId="0" applyNumberFormat="0" applyBorder="0" applyAlignment="0" applyProtection="0"/>
    <xf numFmtId="202" fontId="7" fillId="12" borderId="0" applyNumberFormat="0" applyBorder="0" applyAlignment="0" applyProtection="0"/>
    <xf numFmtId="202" fontId="8" fillId="10" borderId="0" applyNumberFormat="0" applyBorder="0" applyAlignment="0" applyProtection="0"/>
    <xf numFmtId="202" fontId="7" fillId="7" borderId="0" applyNumberFormat="0" applyBorder="0" applyAlignment="0" applyProtection="0"/>
    <xf numFmtId="202" fontId="7" fillId="10" borderId="0" applyNumberFormat="0" applyBorder="0" applyAlignment="0" applyProtection="0"/>
    <xf numFmtId="202" fontId="8" fillId="10" borderId="0" applyNumberFormat="0" applyBorder="0" applyAlignment="0" applyProtection="0"/>
    <xf numFmtId="202" fontId="7" fillId="13" borderId="0" applyNumberFormat="0" applyBorder="0" applyAlignment="0" applyProtection="0"/>
    <xf numFmtId="202" fontId="7" fillId="7" borderId="0" applyNumberFormat="0" applyBorder="0" applyAlignment="0" applyProtection="0"/>
    <xf numFmtId="202" fontId="8" fillId="8" borderId="0" applyNumberFormat="0" applyBorder="0" applyAlignment="0" applyProtection="0"/>
    <xf numFmtId="202" fontId="7" fillId="9" borderId="0" applyNumberFormat="0" applyBorder="0" applyAlignment="0" applyProtection="0"/>
    <xf numFmtId="202" fontId="7" fillId="14" borderId="0" applyNumberFormat="0" applyBorder="0" applyAlignment="0" applyProtection="0"/>
    <xf numFmtId="202" fontId="8" fillId="14" borderId="0" applyNumberFormat="0" applyBorder="0" applyAlignment="0" applyProtection="0"/>
    <xf numFmtId="202" fontId="9" fillId="0" borderId="0"/>
    <xf numFmtId="202" fontId="3" fillId="0" borderId="0"/>
    <xf numFmtId="202" fontId="10" fillId="0" borderId="0">
      <alignment horizontal="left"/>
    </xf>
    <xf numFmtId="202" fontId="11" fillId="0" borderId="0" applyFont="0" applyBorder="0" applyAlignment="0">
      <alignment horizontal="centerContinuous"/>
    </xf>
    <xf numFmtId="202" fontId="12" fillId="1" borderId="0">
      <alignment horizontal="centerContinuous" vertical="center"/>
    </xf>
    <xf numFmtId="202" fontId="13" fillId="0" borderId="0"/>
    <xf numFmtId="164" fontId="14" fillId="0" borderId="4" applyAlignment="0" applyProtection="0"/>
    <xf numFmtId="175" fontId="15" fillId="0" borderId="0" applyFill="0" applyBorder="0" applyAlignment="0"/>
    <xf numFmtId="176" fontId="15" fillId="0" borderId="0" applyFill="0" applyBorder="0" applyAlignment="0"/>
    <xf numFmtId="177" fontId="15" fillId="0" borderId="0" applyFill="0" applyBorder="0" applyAlignment="0"/>
    <xf numFmtId="178" fontId="15" fillId="0" borderId="0" applyFill="0" applyBorder="0" applyAlignment="0"/>
    <xf numFmtId="179" fontId="15" fillId="0" borderId="0" applyFill="0" applyBorder="0" applyAlignment="0"/>
    <xf numFmtId="175" fontId="15" fillId="0" borderId="0" applyFill="0" applyBorder="0" applyAlignment="0"/>
    <xf numFmtId="180" fontId="15" fillId="0" borderId="0" applyFill="0" applyBorder="0" applyAlignment="0"/>
    <xf numFmtId="176" fontId="15" fillId="0" borderId="0" applyFill="0" applyBorder="0" applyAlignment="0"/>
    <xf numFmtId="202" fontId="16" fillId="0" borderId="5">
      <alignment horizontal="center"/>
    </xf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81" fontId="2" fillId="0" borderId="0"/>
    <xf numFmtId="175" fontId="3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202" fontId="17" fillId="0" borderId="0"/>
    <xf numFmtId="176" fontId="3" fillId="0" borderId="0" applyFont="0" applyFill="0" applyBorder="0" applyAlignment="0" applyProtection="0"/>
    <xf numFmtId="14" fontId="15" fillId="0" borderId="0" applyFill="0" applyBorder="0" applyAlignment="0"/>
    <xf numFmtId="202" fontId="18" fillId="15" borderId="0" applyNumberFormat="0" applyBorder="0" applyAlignment="0" applyProtection="0"/>
    <xf numFmtId="202" fontId="18" fillId="16" borderId="0" applyNumberFormat="0" applyBorder="0" applyAlignment="0" applyProtection="0"/>
    <xf numFmtId="202" fontId="18" fillId="17" borderId="0" applyNumberFormat="0" applyBorder="0" applyAlignment="0" applyProtection="0"/>
    <xf numFmtId="175" fontId="19" fillId="0" borderId="0" applyFill="0" applyBorder="0" applyAlignment="0"/>
    <xf numFmtId="176" fontId="19" fillId="0" borderId="0" applyFill="0" applyBorder="0" applyAlignment="0"/>
    <xf numFmtId="175" fontId="19" fillId="0" borderId="0" applyFill="0" applyBorder="0" applyAlignment="0"/>
    <xf numFmtId="180" fontId="19" fillId="0" borderId="0" applyFill="0" applyBorder="0" applyAlignment="0"/>
    <xf numFmtId="176" fontId="19" fillId="0" borderId="0" applyFill="0" applyBorder="0" applyAlignment="0"/>
    <xf numFmtId="202" fontId="20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83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3" fontId="22" fillId="0" borderId="0">
      <alignment horizontal="right"/>
    </xf>
    <xf numFmtId="38" fontId="23" fillId="18" borderId="0" applyNumberFormat="0" applyBorder="0" applyAlignment="0" applyProtection="0"/>
    <xf numFmtId="202" fontId="24" fillId="0" borderId="6">
      <alignment vertical="center"/>
    </xf>
    <xf numFmtId="202" fontId="25" fillId="19" borderId="0">
      <alignment horizontal="center"/>
    </xf>
    <xf numFmtId="202" fontId="26" fillId="0" borderId="2" applyNumberFormat="0" applyAlignment="0" applyProtection="0">
      <alignment horizontal="left" vertical="center"/>
    </xf>
    <xf numFmtId="202" fontId="26" fillId="0" borderId="7">
      <alignment horizontal="left" vertical="center"/>
    </xf>
    <xf numFmtId="10" fontId="23" fillId="20" borderId="3" applyNumberFormat="0" applyBorder="0" applyAlignment="0" applyProtection="0"/>
    <xf numFmtId="165" fontId="27" fillId="21" borderId="0"/>
    <xf numFmtId="40" fontId="28" fillId="0" borderId="0">
      <protection locked="0"/>
    </xf>
    <xf numFmtId="1" fontId="29" fillId="0" borderId="0">
      <alignment horizontal="center"/>
      <protection locked="0"/>
    </xf>
    <xf numFmtId="202" fontId="6" fillId="0" borderId="0"/>
    <xf numFmtId="202" fontId="30" fillId="0" borderId="0" applyNumberFormat="0" applyFill="0" applyBorder="0" applyAlignment="0" applyProtection="0">
      <alignment vertical="top"/>
      <protection locked="0"/>
    </xf>
    <xf numFmtId="185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202" fontId="31" fillId="0" borderId="0" applyNumberFormat="0" applyFill="0" applyBorder="0" applyAlignment="0" applyProtection="0">
      <alignment vertical="top"/>
      <protection locked="0"/>
    </xf>
    <xf numFmtId="175" fontId="32" fillId="0" borderId="0" applyFill="0" applyBorder="0" applyAlignment="0"/>
    <xf numFmtId="176" fontId="32" fillId="0" borderId="0" applyFill="0" applyBorder="0" applyAlignment="0"/>
    <xf numFmtId="175" fontId="32" fillId="0" borderId="0" applyFill="0" applyBorder="0" applyAlignment="0"/>
    <xf numFmtId="180" fontId="32" fillId="0" borderId="0" applyFill="0" applyBorder="0" applyAlignment="0"/>
    <xf numFmtId="176" fontId="32" fillId="0" borderId="0" applyFill="0" applyBorder="0" applyAlignment="0"/>
    <xf numFmtId="202" fontId="33" fillId="0" borderId="0">
      <alignment horizontal="center"/>
    </xf>
    <xf numFmtId="38" fontId="34" fillId="0" borderId="0"/>
    <xf numFmtId="202" fontId="35" fillId="0" borderId="8">
      <alignment horizontal="centerContinuous"/>
    </xf>
    <xf numFmtId="187" fontId="21" fillId="0" borderId="0" applyFont="0" applyFill="0" applyBorder="0" applyAlignment="0" applyProtection="0"/>
    <xf numFmtId="202" fontId="36" fillId="0" borderId="0"/>
    <xf numFmtId="202" fontId="37" fillId="0" borderId="0">
      <protection locked="0"/>
    </xf>
    <xf numFmtId="188" fontId="2" fillId="0" borderId="0"/>
    <xf numFmtId="202" fontId="2" fillId="0" borderId="0"/>
    <xf numFmtId="202" fontId="3" fillId="0" borderId="0"/>
    <xf numFmtId="202" fontId="2" fillId="0" borderId="0"/>
    <xf numFmtId="202" fontId="38" fillId="0" borderId="0"/>
    <xf numFmtId="202" fontId="2" fillId="0" borderId="0"/>
    <xf numFmtId="202" fontId="39" fillId="0" borderId="0"/>
    <xf numFmtId="202" fontId="2" fillId="0" borderId="0"/>
    <xf numFmtId="202" fontId="2" fillId="0" borderId="0"/>
    <xf numFmtId="202" fontId="40" fillId="0" borderId="0"/>
    <xf numFmtId="202" fontId="2" fillId="0" borderId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189" fontId="21" fillId="0" borderId="0" applyFont="0" applyFill="0" applyBorder="0" applyAlignment="0" applyProtection="0"/>
    <xf numFmtId="190" fontId="21" fillId="0" borderId="0" applyFont="0" applyFill="0" applyBorder="0" applyAlignment="0" applyProtection="0"/>
    <xf numFmtId="202" fontId="17" fillId="0" borderId="0"/>
    <xf numFmtId="179" fontId="3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0" applyFont="0" applyFill="0" applyBorder="0" applyAlignment="0" applyProtection="0"/>
    <xf numFmtId="175" fontId="41" fillId="0" borderId="0" applyFill="0" applyBorder="0" applyAlignment="0"/>
    <xf numFmtId="176" fontId="41" fillId="0" borderId="0" applyFill="0" applyBorder="0" applyAlignment="0"/>
    <xf numFmtId="175" fontId="41" fillId="0" borderId="0" applyFill="0" applyBorder="0" applyAlignment="0"/>
    <xf numFmtId="180" fontId="41" fillId="0" borderId="0" applyFill="0" applyBorder="0" applyAlignment="0"/>
    <xf numFmtId="176" fontId="41" fillId="0" borderId="0" applyFill="0" applyBorder="0" applyAlignment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" fontId="42" fillId="22" borderId="9" applyNumberFormat="0" applyProtection="0">
      <alignment vertical="center"/>
    </xf>
    <xf numFmtId="4" fontId="43" fillId="23" borderId="9" applyNumberFormat="0" applyProtection="0">
      <alignment vertical="center"/>
    </xf>
    <xf numFmtId="4" fontId="42" fillId="23" borderId="9" applyNumberFormat="0" applyProtection="0">
      <alignment horizontal="left" vertical="center" indent="1"/>
    </xf>
    <xf numFmtId="202" fontId="42" fillId="23" borderId="9" applyNumberFormat="0" applyProtection="0">
      <alignment horizontal="left" vertical="top" indent="1"/>
    </xf>
    <xf numFmtId="4" fontId="42" fillId="24" borderId="0" applyNumberFormat="0" applyProtection="0">
      <alignment horizontal="left" vertical="center" indent="1"/>
    </xf>
    <xf numFmtId="4" fontId="15" fillId="25" borderId="9" applyNumberFormat="0" applyProtection="0">
      <alignment horizontal="right" vertical="center"/>
    </xf>
    <xf numFmtId="4" fontId="15" fillId="26" borderId="9" applyNumberFormat="0" applyProtection="0">
      <alignment horizontal="right" vertical="center"/>
    </xf>
    <xf numFmtId="4" fontId="15" fillId="27" borderId="9" applyNumberFormat="0" applyProtection="0">
      <alignment horizontal="right" vertical="center"/>
    </xf>
    <xf numFmtId="4" fontId="15" fillId="28" borderId="9" applyNumberFormat="0" applyProtection="0">
      <alignment horizontal="right" vertical="center"/>
    </xf>
    <xf numFmtId="4" fontId="15" fillId="29" borderId="9" applyNumberFormat="0" applyProtection="0">
      <alignment horizontal="right" vertical="center"/>
    </xf>
    <xf numFmtId="4" fontId="15" fillId="30" borderId="9" applyNumberFormat="0" applyProtection="0">
      <alignment horizontal="right" vertical="center"/>
    </xf>
    <xf numFmtId="4" fontId="15" fillId="31" borderId="9" applyNumberFormat="0" applyProtection="0">
      <alignment horizontal="right" vertical="center"/>
    </xf>
    <xf numFmtId="4" fontId="15" fillId="32" borderId="9" applyNumberFormat="0" applyProtection="0">
      <alignment horizontal="right" vertical="center"/>
    </xf>
    <xf numFmtId="4" fontId="15" fillId="33" borderId="9" applyNumberFormat="0" applyProtection="0">
      <alignment horizontal="right" vertical="center"/>
    </xf>
    <xf numFmtId="4" fontId="42" fillId="34" borderId="10" applyNumberFormat="0" applyProtection="0">
      <alignment horizontal="left" vertical="center" indent="1"/>
    </xf>
    <xf numFmtId="4" fontId="15" fillId="35" borderId="0" applyNumberFormat="0" applyProtection="0">
      <alignment horizontal="left" vertical="center" indent="1"/>
    </xf>
    <xf numFmtId="4" fontId="44" fillId="36" borderId="0" applyNumberFormat="0" applyProtection="0">
      <alignment horizontal="left" vertical="center" indent="1"/>
    </xf>
    <xf numFmtId="4" fontId="15" fillId="37" borderId="9" applyNumberFormat="0" applyProtection="0">
      <alignment horizontal="right" vertical="center"/>
    </xf>
    <xf numFmtId="4" fontId="45" fillId="35" borderId="0" applyNumberFormat="0" applyProtection="0">
      <alignment horizontal="left" vertical="center" indent="1"/>
    </xf>
    <xf numFmtId="4" fontId="45" fillId="24" borderId="0" applyNumberFormat="0" applyProtection="0">
      <alignment horizontal="left" vertical="center" indent="1"/>
    </xf>
    <xf numFmtId="202" fontId="2" fillId="36" borderId="9" applyNumberFormat="0" applyProtection="0">
      <alignment horizontal="left" vertical="center" indent="1"/>
    </xf>
    <xf numFmtId="202" fontId="2" fillId="36" borderId="9" applyNumberFormat="0" applyProtection="0">
      <alignment horizontal="left" vertical="top" indent="1"/>
    </xf>
    <xf numFmtId="202" fontId="2" fillId="24" borderId="9" applyNumberFormat="0" applyProtection="0">
      <alignment horizontal="left" vertical="center" indent="1"/>
    </xf>
    <xf numFmtId="202" fontId="2" fillId="24" borderId="9" applyNumberFormat="0" applyProtection="0">
      <alignment horizontal="left" vertical="top" indent="1"/>
    </xf>
    <xf numFmtId="202" fontId="2" fillId="38" borderId="9" applyNumberFormat="0" applyProtection="0">
      <alignment horizontal="left" vertical="center" indent="1"/>
    </xf>
    <xf numFmtId="202" fontId="2" fillId="38" borderId="9" applyNumberFormat="0" applyProtection="0">
      <alignment horizontal="left" vertical="top" indent="1"/>
    </xf>
    <xf numFmtId="202" fontId="2" fillId="21" borderId="9" applyNumberFormat="0" applyProtection="0">
      <alignment horizontal="left" vertical="center" indent="1"/>
    </xf>
    <xf numFmtId="202" fontId="2" fillId="21" borderId="9" applyNumberFormat="0" applyProtection="0">
      <alignment horizontal="left" vertical="top" indent="1"/>
    </xf>
    <xf numFmtId="4" fontId="15" fillId="20" borderId="9" applyNumberFormat="0" applyProtection="0">
      <alignment vertical="center"/>
    </xf>
    <xf numFmtId="4" fontId="46" fillId="20" borderId="9" applyNumberFormat="0" applyProtection="0">
      <alignment vertical="center"/>
    </xf>
    <xf numFmtId="4" fontId="15" fillId="20" borderId="9" applyNumberFormat="0" applyProtection="0">
      <alignment horizontal="left" vertical="center" indent="1"/>
    </xf>
    <xf numFmtId="202" fontId="15" fillId="20" borderId="9" applyNumberFormat="0" applyProtection="0">
      <alignment horizontal="left" vertical="top" indent="1"/>
    </xf>
    <xf numFmtId="4" fontId="15" fillId="35" borderId="9" applyNumberFormat="0" applyProtection="0">
      <alignment horizontal="right" vertical="center"/>
    </xf>
    <xf numFmtId="4" fontId="46" fillId="35" borderId="9" applyNumberFormat="0" applyProtection="0">
      <alignment horizontal="right" vertical="center"/>
    </xf>
    <xf numFmtId="4" fontId="15" fillId="37" borderId="9" applyNumberFormat="0" applyProtection="0">
      <alignment horizontal="left" vertical="center" indent="1"/>
    </xf>
    <xf numFmtId="202" fontId="15" fillId="24" borderId="9" applyNumberFormat="0" applyProtection="0">
      <alignment horizontal="left" vertical="top" indent="1"/>
    </xf>
    <xf numFmtId="4" fontId="47" fillId="39" borderId="0" applyNumberFormat="0" applyProtection="0">
      <alignment horizontal="left" vertical="center" indent="1"/>
    </xf>
    <xf numFmtId="4" fontId="41" fillId="35" borderId="9" applyNumberFormat="0" applyProtection="0">
      <alignment horizontal="right" vertical="center"/>
    </xf>
    <xf numFmtId="202" fontId="48" fillId="40" borderId="0"/>
    <xf numFmtId="49" fontId="49" fillId="40" borderId="0"/>
    <xf numFmtId="49" fontId="50" fillId="40" borderId="11"/>
    <xf numFmtId="49" fontId="50" fillId="40" borderId="0"/>
    <xf numFmtId="202" fontId="48" fillId="3" borderId="11">
      <protection locked="0"/>
    </xf>
    <xf numFmtId="202" fontId="48" fillId="40" borderId="0"/>
    <xf numFmtId="202" fontId="51" fillId="41" borderId="0"/>
    <xf numFmtId="202" fontId="51" fillId="42" borderId="0"/>
    <xf numFmtId="202" fontId="51" fillId="43" borderId="0"/>
    <xf numFmtId="202" fontId="52" fillId="0" borderId="0" applyNumberFormat="0" applyFill="0" applyBorder="0" applyAlignment="0" applyProtection="0"/>
    <xf numFmtId="202" fontId="21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49" fontId="15" fillId="0" borderId="0" applyFill="0" applyBorder="0" applyAlignment="0"/>
    <xf numFmtId="192" fontId="15" fillId="0" borderId="0" applyFill="0" applyBorder="0" applyAlignment="0"/>
    <xf numFmtId="193" fontId="15" fillId="0" borderId="0" applyFill="0" applyBorder="0" applyAlignment="0"/>
    <xf numFmtId="202" fontId="2" fillId="0" borderId="0"/>
    <xf numFmtId="194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53" fillId="0" borderId="0"/>
    <xf numFmtId="202" fontId="54" fillId="0" borderId="0"/>
    <xf numFmtId="202" fontId="31" fillId="0" borderId="0" applyNumberFormat="0" applyFill="0" applyBorder="0" applyAlignment="0" applyProtection="0">
      <alignment vertical="top"/>
      <protection locked="0"/>
    </xf>
    <xf numFmtId="196" fontId="55" fillId="0" borderId="0" applyFont="0" applyFill="0" applyBorder="0" applyAlignment="0" applyProtection="0"/>
    <xf numFmtId="197" fontId="55" fillId="0" borderId="0" applyFont="0" applyFill="0" applyBorder="0" applyAlignment="0" applyProtection="0"/>
    <xf numFmtId="202" fontId="55" fillId="0" borderId="0"/>
    <xf numFmtId="202" fontId="30" fillId="0" borderId="0" applyNumberFormat="0" applyFill="0" applyBorder="0" applyAlignment="0" applyProtection="0">
      <alignment vertical="top"/>
      <protection locked="0"/>
    </xf>
    <xf numFmtId="198" fontId="55" fillId="0" borderId="0" applyFont="0" applyFill="0" applyBorder="0" applyAlignment="0" applyProtection="0"/>
    <xf numFmtId="199" fontId="55" fillId="0" borderId="0" applyFont="0" applyFill="0" applyBorder="0" applyAlignment="0" applyProtection="0"/>
    <xf numFmtId="202" fontId="38" fillId="0" borderId="0"/>
    <xf numFmtId="202" fontId="2" fillId="0" borderId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02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202" fontId="57" fillId="52" borderId="0" applyNumberFormat="0" applyBorder="0" applyAlignment="0" applyProtection="0"/>
    <xf numFmtId="202" fontId="57" fillId="56" borderId="0" applyNumberFormat="0" applyBorder="0" applyAlignment="0" applyProtection="0"/>
    <xf numFmtId="202" fontId="57" fillId="60" borderId="0" applyNumberFormat="0" applyBorder="0" applyAlignment="0" applyProtection="0"/>
    <xf numFmtId="202" fontId="57" fillId="64" borderId="0" applyNumberFormat="0" applyBorder="0" applyAlignment="0" applyProtection="0"/>
    <xf numFmtId="202" fontId="57" fillId="68" borderId="0" applyNumberFormat="0" applyBorder="0" applyAlignment="0" applyProtection="0"/>
    <xf numFmtId="202" fontId="57" fillId="72" borderId="0" applyNumberFormat="0" applyBorder="0" applyAlignment="0" applyProtection="0"/>
    <xf numFmtId="202" fontId="57" fillId="53" borderId="0" applyNumberFormat="0" applyBorder="0" applyAlignment="0" applyProtection="0"/>
    <xf numFmtId="202" fontId="57" fillId="57" borderId="0" applyNumberFormat="0" applyBorder="0" applyAlignment="0" applyProtection="0"/>
    <xf numFmtId="202" fontId="57" fillId="61" borderId="0" applyNumberFormat="0" applyBorder="0" applyAlignment="0" applyProtection="0"/>
    <xf numFmtId="202" fontId="57" fillId="65" borderId="0" applyNumberFormat="0" applyBorder="0" applyAlignment="0" applyProtection="0"/>
    <xf numFmtId="202" fontId="57" fillId="69" borderId="0" applyNumberFormat="0" applyBorder="0" applyAlignment="0" applyProtection="0"/>
    <xf numFmtId="202" fontId="57" fillId="73" borderId="0" applyNumberFormat="0" applyBorder="0" applyAlignment="0" applyProtection="0"/>
    <xf numFmtId="202" fontId="58" fillId="54" borderId="0" applyNumberFormat="0" applyBorder="0" applyAlignment="0" applyProtection="0"/>
    <xf numFmtId="202" fontId="58" fillId="58" borderId="0" applyNumberFormat="0" applyBorder="0" applyAlignment="0" applyProtection="0"/>
    <xf numFmtId="202" fontId="58" fillId="62" borderId="0" applyNumberFormat="0" applyBorder="0" applyAlignment="0" applyProtection="0"/>
    <xf numFmtId="202" fontId="58" fillId="66" borderId="0" applyNumberFormat="0" applyBorder="0" applyAlignment="0" applyProtection="0"/>
    <xf numFmtId="202" fontId="58" fillId="70" borderId="0" applyNumberFormat="0" applyBorder="0" applyAlignment="0" applyProtection="0"/>
    <xf numFmtId="202" fontId="58" fillId="74" borderId="0" applyNumberFormat="0" applyBorder="0" applyAlignment="0" applyProtection="0"/>
    <xf numFmtId="202" fontId="58" fillId="51" borderId="0" applyNumberFormat="0" applyBorder="0" applyAlignment="0" applyProtection="0"/>
    <xf numFmtId="202" fontId="58" fillId="55" borderId="0" applyNumberFormat="0" applyBorder="0" applyAlignment="0" applyProtection="0"/>
    <xf numFmtId="202" fontId="58" fillId="59" borderId="0" applyNumberFormat="0" applyBorder="0" applyAlignment="0" applyProtection="0"/>
    <xf numFmtId="202" fontId="58" fillId="63" borderId="0" applyNumberFormat="0" applyBorder="0" applyAlignment="0" applyProtection="0"/>
    <xf numFmtId="202" fontId="58" fillId="67" borderId="0" applyNumberFormat="0" applyBorder="0" applyAlignment="0" applyProtection="0"/>
    <xf numFmtId="202" fontId="58" fillId="71" borderId="0" applyNumberFormat="0" applyBorder="0" applyAlignment="0" applyProtection="0"/>
    <xf numFmtId="202" fontId="59" fillId="45" borderId="0" applyNumberFormat="0" applyBorder="0" applyAlignment="0" applyProtection="0"/>
    <xf numFmtId="202" fontId="60" fillId="48" borderId="15" applyNumberFormat="0" applyAlignment="0" applyProtection="0"/>
    <xf numFmtId="202" fontId="61" fillId="49" borderId="18" applyNumberFormat="0" applyAlignment="0" applyProtection="0"/>
    <xf numFmtId="168" fontId="1" fillId="0" borderId="0" applyFont="0" applyFill="0" applyBorder="0" applyAlignment="0" applyProtection="0"/>
    <xf numFmtId="202" fontId="62" fillId="0" borderId="0" applyNumberFormat="0" applyFill="0" applyBorder="0" applyAlignment="0" applyProtection="0"/>
    <xf numFmtId="202" fontId="63" fillId="44" borderId="0" applyNumberFormat="0" applyBorder="0" applyAlignment="0" applyProtection="0"/>
    <xf numFmtId="202" fontId="64" fillId="0" borderId="12" applyNumberFormat="0" applyFill="0" applyAlignment="0" applyProtection="0"/>
    <xf numFmtId="202" fontId="65" fillId="0" borderId="13" applyNumberFormat="0" applyFill="0" applyAlignment="0" applyProtection="0"/>
    <xf numFmtId="202" fontId="66" fillId="0" borderId="14" applyNumberFormat="0" applyFill="0" applyAlignment="0" applyProtection="0"/>
    <xf numFmtId="202" fontId="66" fillId="0" borderId="0" applyNumberFormat="0" applyFill="0" applyBorder="0" applyAlignment="0" applyProtection="0"/>
    <xf numFmtId="202" fontId="67" fillId="47" borderId="15" applyNumberFormat="0" applyAlignment="0" applyProtection="0"/>
    <xf numFmtId="202" fontId="68" fillId="0" borderId="17" applyNumberFormat="0" applyFill="0" applyAlignment="0" applyProtection="0"/>
    <xf numFmtId="202" fontId="69" fillId="46" borderId="0" applyNumberFormat="0" applyBorder="0" applyAlignment="0" applyProtection="0"/>
    <xf numFmtId="202" fontId="2" fillId="0" borderId="0"/>
    <xf numFmtId="202" fontId="2" fillId="0" borderId="0"/>
    <xf numFmtId="202" fontId="1" fillId="0" borderId="0"/>
    <xf numFmtId="202" fontId="1" fillId="0" borderId="0"/>
    <xf numFmtId="202" fontId="1" fillId="0" borderId="0"/>
    <xf numFmtId="202" fontId="57" fillId="50" borderId="19" applyNumberFormat="0" applyFont="0" applyAlignment="0" applyProtection="0"/>
    <xf numFmtId="202" fontId="70" fillId="48" borderId="1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02" fontId="71" fillId="0" borderId="0" applyNumberFormat="0" applyFill="0" applyBorder="0" applyAlignment="0" applyProtection="0"/>
    <xf numFmtId="202" fontId="72" fillId="0" borderId="20" applyNumberFormat="0" applyFill="0" applyAlignment="0" applyProtection="0"/>
    <xf numFmtId="202" fontId="73" fillId="0" borderId="0" applyNumberFormat="0" applyFill="0" applyBorder="0" applyAlignment="0" applyProtection="0"/>
    <xf numFmtId="168" fontId="3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202" fontId="2" fillId="0" borderId="0"/>
    <xf numFmtId="202" fontId="2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38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7" fillId="21" borderId="0"/>
    <xf numFmtId="202" fontId="1" fillId="0" borderId="0"/>
    <xf numFmtId="43" fontId="2" fillId="0" borderId="0" applyFont="0" applyFill="0" applyBorder="0" applyAlignment="0" applyProtection="0"/>
    <xf numFmtId="41" fontId="27" fillId="21" borderId="0"/>
    <xf numFmtId="202" fontId="1" fillId="0" borderId="0"/>
    <xf numFmtId="202" fontId="2" fillId="0" borderId="0" applyFont="0" applyFill="0" applyBorder="0" applyAlignment="0" applyProtection="0"/>
    <xf numFmtId="202" fontId="4" fillId="0" borderId="3">
      <alignment horizontal="center"/>
    </xf>
    <xf numFmtId="202" fontId="5" fillId="0" borderId="0"/>
    <xf numFmtId="202" fontId="5" fillId="0" borderId="1" applyFill="0">
      <alignment horizontal="center"/>
      <protection locked="0"/>
    </xf>
    <xf numFmtId="202" fontId="4" fillId="0" borderId="0" applyFill="0">
      <alignment horizontal="center"/>
      <protection locked="0"/>
    </xf>
    <xf numFmtId="202" fontId="4" fillId="5" borderId="0"/>
    <xf numFmtId="202" fontId="4" fillId="0" borderId="0">
      <protection locked="0"/>
    </xf>
    <xf numFmtId="202" fontId="4" fillId="0" borderId="0"/>
    <xf numFmtId="202" fontId="5" fillId="6" borderId="0">
      <alignment horizontal="right"/>
    </xf>
    <xf numFmtId="202" fontId="4" fillId="0" borderId="0"/>
    <xf numFmtId="202" fontId="7" fillId="7" borderId="0" applyNumberFormat="0" applyBorder="0" applyAlignment="0" applyProtection="0"/>
    <xf numFmtId="202" fontId="7" fillId="7" borderId="0" applyNumberFormat="0" applyBorder="0" applyAlignment="0" applyProtection="0"/>
    <xf numFmtId="202" fontId="8" fillId="8" borderId="0" applyNumberFormat="0" applyBorder="0" applyAlignment="0" applyProtection="0"/>
    <xf numFmtId="202" fontId="7" fillId="9" borderId="0" applyNumberFormat="0" applyBorder="0" applyAlignment="0" applyProtection="0"/>
    <xf numFmtId="202" fontId="7" fillId="10" borderId="0" applyNumberFormat="0" applyBorder="0" applyAlignment="0" applyProtection="0"/>
    <xf numFmtId="202" fontId="8" fillId="11" borderId="0" applyNumberFormat="0" applyBorder="0" applyAlignment="0" applyProtection="0"/>
    <xf numFmtId="202" fontId="7" fillId="9" borderId="0" applyNumberFormat="0" applyBorder="0" applyAlignment="0" applyProtection="0"/>
    <xf numFmtId="202" fontId="7" fillId="12" borderId="0" applyNumberFormat="0" applyBorder="0" applyAlignment="0" applyProtection="0"/>
    <xf numFmtId="202" fontId="8" fillId="10" borderId="0" applyNumberFormat="0" applyBorder="0" applyAlignment="0" applyProtection="0"/>
    <xf numFmtId="202" fontId="7" fillId="7" borderId="0" applyNumberFormat="0" applyBorder="0" applyAlignment="0" applyProtection="0"/>
    <xf numFmtId="202" fontId="7" fillId="10" borderId="0" applyNumberFormat="0" applyBorder="0" applyAlignment="0" applyProtection="0"/>
    <xf numFmtId="202" fontId="8" fillId="10" borderId="0" applyNumberFormat="0" applyBorder="0" applyAlignment="0" applyProtection="0"/>
    <xf numFmtId="202" fontId="7" fillId="13" borderId="0" applyNumberFormat="0" applyBorder="0" applyAlignment="0" applyProtection="0"/>
    <xf numFmtId="202" fontId="7" fillId="7" borderId="0" applyNumberFormat="0" applyBorder="0" applyAlignment="0" applyProtection="0"/>
    <xf numFmtId="202" fontId="8" fillId="8" borderId="0" applyNumberFormat="0" applyBorder="0" applyAlignment="0" applyProtection="0"/>
    <xf numFmtId="202" fontId="7" fillId="9" borderId="0" applyNumberFormat="0" applyBorder="0" applyAlignment="0" applyProtection="0"/>
    <xf numFmtId="202" fontId="7" fillId="14" borderId="0" applyNumberFormat="0" applyBorder="0" applyAlignment="0" applyProtection="0"/>
    <xf numFmtId="202" fontId="8" fillId="14" borderId="0" applyNumberFormat="0" applyBorder="0" applyAlignment="0" applyProtection="0"/>
    <xf numFmtId="202" fontId="9" fillId="0" borderId="0"/>
    <xf numFmtId="202" fontId="3" fillId="0" borderId="0"/>
    <xf numFmtId="202" fontId="10" fillId="0" borderId="0">
      <alignment horizontal="left"/>
    </xf>
    <xf numFmtId="202" fontId="11" fillId="0" borderId="0" applyFont="0" applyBorder="0" applyAlignment="0">
      <alignment horizontal="centerContinuous"/>
    </xf>
    <xf numFmtId="202" fontId="12" fillId="1" borderId="0">
      <alignment horizontal="centerContinuous" vertical="center"/>
    </xf>
    <xf numFmtId="202" fontId="13" fillId="0" borderId="0"/>
    <xf numFmtId="202" fontId="17" fillId="0" borderId="0"/>
    <xf numFmtId="202" fontId="18" fillId="15" borderId="0" applyNumberFormat="0" applyBorder="0" applyAlignment="0" applyProtection="0"/>
    <xf numFmtId="202" fontId="18" fillId="16" borderId="0" applyNumberFormat="0" applyBorder="0" applyAlignment="0" applyProtection="0"/>
    <xf numFmtId="202" fontId="18" fillId="17" borderId="0" applyNumberFormat="0" applyBorder="0" applyAlignment="0" applyProtection="0"/>
    <xf numFmtId="202" fontId="20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4" fillId="0" borderId="6">
      <alignment vertical="center"/>
    </xf>
    <xf numFmtId="202" fontId="25" fillId="19" borderId="0">
      <alignment horizontal="center"/>
    </xf>
    <xf numFmtId="202" fontId="26" fillId="0" borderId="2" applyNumberFormat="0" applyAlignment="0" applyProtection="0">
      <alignment horizontal="left" vertical="center"/>
    </xf>
    <xf numFmtId="202" fontId="26" fillId="0" borderId="7">
      <alignment horizontal="left" vertical="center"/>
    </xf>
    <xf numFmtId="202" fontId="30" fillId="0" borderId="0" applyNumberFormat="0" applyFill="0" applyBorder="0" applyAlignment="0" applyProtection="0">
      <alignment vertical="top"/>
      <protection locked="0"/>
    </xf>
    <xf numFmtId="202" fontId="31" fillId="0" borderId="0" applyNumberFormat="0" applyFill="0" applyBorder="0" applyAlignment="0" applyProtection="0">
      <alignment vertical="top"/>
      <protection locked="0"/>
    </xf>
    <xf numFmtId="202" fontId="33" fillId="0" borderId="0">
      <alignment horizontal="center"/>
    </xf>
    <xf numFmtId="202" fontId="35" fillId="0" borderId="8">
      <alignment horizontal="centerContinuous"/>
    </xf>
    <xf numFmtId="202" fontId="36" fillId="0" borderId="0"/>
    <xf numFmtId="202" fontId="37" fillId="0" borderId="0">
      <protection locked="0"/>
    </xf>
    <xf numFmtId="202" fontId="2" fillId="0" borderId="0"/>
    <xf numFmtId="202" fontId="3" fillId="0" borderId="0"/>
    <xf numFmtId="202" fontId="2" fillId="0" borderId="0"/>
    <xf numFmtId="202" fontId="38" fillId="0" borderId="0"/>
    <xf numFmtId="202" fontId="2" fillId="0" borderId="0"/>
    <xf numFmtId="202" fontId="39" fillId="0" borderId="0"/>
    <xf numFmtId="202" fontId="2" fillId="0" borderId="0"/>
    <xf numFmtId="202" fontId="17" fillId="0" borderId="0"/>
    <xf numFmtId="202" fontId="42" fillId="23" borderId="9" applyNumberFormat="0" applyProtection="0">
      <alignment horizontal="left" vertical="top" indent="1"/>
    </xf>
    <xf numFmtId="202" fontId="2" fillId="36" borderId="9" applyNumberFormat="0" applyProtection="0">
      <alignment horizontal="left" vertical="center" indent="1"/>
    </xf>
    <xf numFmtId="202" fontId="2" fillId="36" borderId="9" applyNumberFormat="0" applyProtection="0">
      <alignment horizontal="left" vertical="top" indent="1"/>
    </xf>
    <xf numFmtId="202" fontId="2" fillId="24" borderId="9" applyNumberFormat="0" applyProtection="0">
      <alignment horizontal="left" vertical="center" indent="1"/>
    </xf>
    <xf numFmtId="202" fontId="2" fillId="24" borderId="9" applyNumberFormat="0" applyProtection="0">
      <alignment horizontal="left" vertical="top" indent="1"/>
    </xf>
    <xf numFmtId="202" fontId="2" fillId="38" borderId="9" applyNumberFormat="0" applyProtection="0">
      <alignment horizontal="left" vertical="center" indent="1"/>
    </xf>
    <xf numFmtId="202" fontId="2" fillId="38" borderId="9" applyNumberFormat="0" applyProtection="0">
      <alignment horizontal="left" vertical="top" indent="1"/>
    </xf>
    <xf numFmtId="202" fontId="2" fillId="21" borderId="9" applyNumberFormat="0" applyProtection="0">
      <alignment horizontal="left" vertical="center" indent="1"/>
    </xf>
    <xf numFmtId="202" fontId="2" fillId="21" borderId="9" applyNumberFormat="0" applyProtection="0">
      <alignment horizontal="left" vertical="top" indent="1"/>
    </xf>
    <xf numFmtId="202" fontId="15" fillId="20" borderId="9" applyNumberFormat="0" applyProtection="0">
      <alignment horizontal="left" vertical="top" indent="1"/>
    </xf>
    <xf numFmtId="202" fontId="15" fillId="24" borderId="9" applyNumberFormat="0" applyProtection="0">
      <alignment horizontal="left" vertical="top" indent="1"/>
    </xf>
    <xf numFmtId="202" fontId="48" fillId="40" borderId="0"/>
    <xf numFmtId="202" fontId="48" fillId="3" borderId="11">
      <protection locked="0"/>
    </xf>
    <xf numFmtId="202" fontId="48" fillId="40" borderId="0"/>
    <xf numFmtId="202" fontId="51" fillId="41" borderId="0"/>
    <xf numFmtId="202" fontId="51" fillId="42" borderId="0"/>
    <xf numFmtId="202" fontId="51" fillId="43" borderId="0"/>
    <xf numFmtId="202" fontId="52" fillId="0" borderId="0" applyNumberFormat="0" applyFill="0" applyBorder="0" applyAlignment="0" applyProtection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38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1" fillId="0" borderId="0"/>
    <xf numFmtId="202" fontId="57" fillId="52" borderId="0" applyNumberFormat="0" applyBorder="0" applyAlignment="0" applyProtection="0"/>
    <xf numFmtId="202" fontId="57" fillId="56" borderId="0" applyNumberFormat="0" applyBorder="0" applyAlignment="0" applyProtection="0"/>
    <xf numFmtId="202" fontId="57" fillId="60" borderId="0" applyNumberFormat="0" applyBorder="0" applyAlignment="0" applyProtection="0"/>
    <xf numFmtId="202" fontId="57" fillId="64" borderId="0" applyNumberFormat="0" applyBorder="0" applyAlignment="0" applyProtection="0"/>
    <xf numFmtId="202" fontId="57" fillId="68" borderId="0" applyNumberFormat="0" applyBorder="0" applyAlignment="0" applyProtection="0"/>
    <xf numFmtId="202" fontId="57" fillId="72" borderId="0" applyNumberFormat="0" applyBorder="0" applyAlignment="0" applyProtection="0"/>
    <xf numFmtId="202" fontId="57" fillId="53" borderId="0" applyNumberFormat="0" applyBorder="0" applyAlignment="0" applyProtection="0"/>
    <xf numFmtId="202" fontId="57" fillId="57" borderId="0" applyNumberFormat="0" applyBorder="0" applyAlignment="0" applyProtection="0"/>
    <xf numFmtId="202" fontId="57" fillId="61" borderId="0" applyNumberFormat="0" applyBorder="0" applyAlignment="0" applyProtection="0"/>
    <xf numFmtId="202" fontId="57" fillId="65" borderId="0" applyNumberFormat="0" applyBorder="0" applyAlignment="0" applyProtection="0"/>
    <xf numFmtId="202" fontId="57" fillId="69" borderId="0" applyNumberFormat="0" applyBorder="0" applyAlignment="0" applyProtection="0"/>
    <xf numFmtId="202" fontId="57" fillId="73" borderId="0" applyNumberFormat="0" applyBorder="0" applyAlignment="0" applyProtection="0"/>
    <xf numFmtId="202" fontId="58" fillId="54" borderId="0" applyNumberFormat="0" applyBorder="0" applyAlignment="0" applyProtection="0"/>
    <xf numFmtId="202" fontId="58" fillId="58" borderId="0" applyNumberFormat="0" applyBorder="0" applyAlignment="0" applyProtection="0"/>
    <xf numFmtId="202" fontId="58" fillId="62" borderId="0" applyNumberFormat="0" applyBorder="0" applyAlignment="0" applyProtection="0"/>
    <xf numFmtId="202" fontId="58" fillId="66" borderId="0" applyNumberFormat="0" applyBorder="0" applyAlignment="0" applyProtection="0"/>
    <xf numFmtId="202" fontId="58" fillId="70" borderId="0" applyNumberFormat="0" applyBorder="0" applyAlignment="0" applyProtection="0"/>
    <xf numFmtId="202" fontId="58" fillId="74" borderId="0" applyNumberFormat="0" applyBorder="0" applyAlignment="0" applyProtection="0"/>
    <xf numFmtId="202" fontId="58" fillId="51" borderId="0" applyNumberFormat="0" applyBorder="0" applyAlignment="0" applyProtection="0"/>
    <xf numFmtId="202" fontId="58" fillId="55" borderId="0" applyNumberFormat="0" applyBorder="0" applyAlignment="0" applyProtection="0"/>
    <xf numFmtId="202" fontId="58" fillId="59" borderId="0" applyNumberFormat="0" applyBorder="0" applyAlignment="0" applyProtection="0"/>
    <xf numFmtId="202" fontId="58" fillId="63" borderId="0" applyNumberFormat="0" applyBorder="0" applyAlignment="0" applyProtection="0"/>
    <xf numFmtId="202" fontId="58" fillId="67" borderId="0" applyNumberFormat="0" applyBorder="0" applyAlignment="0" applyProtection="0"/>
    <xf numFmtId="202" fontId="58" fillId="71" borderId="0" applyNumberFormat="0" applyBorder="0" applyAlignment="0" applyProtection="0"/>
    <xf numFmtId="202" fontId="59" fillId="45" borderId="0" applyNumberFormat="0" applyBorder="0" applyAlignment="0" applyProtection="0"/>
    <xf numFmtId="202" fontId="60" fillId="48" borderId="15" applyNumberFormat="0" applyAlignment="0" applyProtection="0"/>
    <xf numFmtId="202" fontId="61" fillId="49" borderId="18" applyNumberFormat="0" applyAlignment="0" applyProtection="0"/>
    <xf numFmtId="202" fontId="62" fillId="0" borderId="0" applyNumberFormat="0" applyFill="0" applyBorder="0" applyAlignment="0" applyProtection="0"/>
    <xf numFmtId="202" fontId="63" fillId="44" borderId="0" applyNumberFormat="0" applyBorder="0" applyAlignment="0" applyProtection="0"/>
    <xf numFmtId="202" fontId="64" fillId="0" borderId="12" applyNumberFormat="0" applyFill="0" applyAlignment="0" applyProtection="0"/>
    <xf numFmtId="202" fontId="65" fillId="0" borderId="13" applyNumberFormat="0" applyFill="0" applyAlignment="0" applyProtection="0"/>
    <xf numFmtId="202" fontId="66" fillId="0" borderId="14" applyNumberFormat="0" applyFill="0" applyAlignment="0" applyProtection="0"/>
    <xf numFmtId="202" fontId="66" fillId="0" borderId="0" applyNumberFormat="0" applyFill="0" applyBorder="0" applyAlignment="0" applyProtection="0"/>
    <xf numFmtId="202" fontId="67" fillId="47" borderId="15" applyNumberFormat="0" applyAlignment="0" applyProtection="0"/>
    <xf numFmtId="202" fontId="68" fillId="0" borderId="17" applyNumberFormat="0" applyFill="0" applyAlignment="0" applyProtection="0"/>
    <xf numFmtId="202" fontId="69" fillId="46" borderId="0" applyNumberFormat="0" applyBorder="0" applyAlignment="0" applyProtection="0"/>
    <xf numFmtId="202" fontId="2" fillId="0" borderId="0"/>
    <xf numFmtId="202" fontId="2" fillId="0" borderId="0"/>
    <xf numFmtId="202" fontId="1" fillId="0" borderId="0"/>
    <xf numFmtId="202" fontId="1" fillId="0" borderId="0"/>
    <xf numFmtId="202" fontId="1" fillId="0" borderId="0"/>
    <xf numFmtId="202" fontId="57" fillId="50" borderId="19" applyNumberFormat="0" applyFont="0" applyAlignment="0" applyProtection="0"/>
    <xf numFmtId="202" fontId="70" fillId="48" borderId="16" applyNumberFormat="0" applyAlignment="0" applyProtection="0"/>
    <xf numFmtId="202" fontId="71" fillId="0" borderId="0" applyNumberFormat="0" applyFill="0" applyBorder="0" applyAlignment="0" applyProtection="0"/>
    <xf numFmtId="202" fontId="72" fillId="0" borderId="20" applyNumberFormat="0" applyFill="0" applyAlignment="0" applyProtection="0"/>
    <xf numFmtId="202" fontId="73" fillId="0" borderId="0" applyNumberFormat="0" applyFill="0" applyBorder="0" applyAlignment="0" applyProtection="0"/>
    <xf numFmtId="202" fontId="2" fillId="0" borderId="0"/>
    <xf numFmtId="202" fontId="2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38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43" fontId="2" fillId="0" borderId="0" applyFont="0" applyFill="0" applyBorder="0" applyAlignment="0" applyProtection="0"/>
    <xf numFmtId="41" fontId="27" fillId="21" borderId="0"/>
    <xf numFmtId="202" fontId="1" fillId="0" borderId="0"/>
    <xf numFmtId="43" fontId="2" fillId="0" borderId="0" applyFont="0" applyFill="0" applyBorder="0" applyAlignment="0" applyProtection="0"/>
    <xf numFmtId="41" fontId="27" fillId="21" borderId="0"/>
    <xf numFmtId="202" fontId="38" fillId="0" borderId="0"/>
    <xf numFmtId="43" fontId="38" fillId="0" borderId="0" applyFont="0" applyFill="0" applyBorder="0" applyAlignment="0" applyProtection="0"/>
    <xf numFmtId="202" fontId="1" fillId="0" borderId="0"/>
    <xf numFmtId="202" fontId="2" fillId="0" borderId="0" applyFont="0" applyFill="0" applyBorder="0" applyAlignment="0" applyProtection="0"/>
    <xf numFmtId="202" fontId="4" fillId="0" borderId="3">
      <alignment horizontal="center"/>
    </xf>
    <xf numFmtId="202" fontId="5" fillId="0" borderId="0"/>
    <xf numFmtId="202" fontId="5" fillId="0" borderId="1" applyFill="0">
      <alignment horizontal="center"/>
      <protection locked="0"/>
    </xf>
    <xf numFmtId="202" fontId="4" fillId="0" borderId="0" applyFill="0">
      <alignment horizontal="center"/>
      <protection locked="0"/>
    </xf>
    <xf numFmtId="202" fontId="4" fillId="5" borderId="0"/>
    <xf numFmtId="202" fontId="4" fillId="0" borderId="0">
      <protection locked="0"/>
    </xf>
    <xf numFmtId="202" fontId="4" fillId="0" borderId="0"/>
    <xf numFmtId="202" fontId="5" fillId="6" borderId="0">
      <alignment horizontal="right"/>
    </xf>
    <xf numFmtId="202" fontId="4" fillId="0" borderId="0"/>
    <xf numFmtId="202" fontId="7" fillId="7" borderId="0" applyNumberFormat="0" applyBorder="0" applyAlignment="0" applyProtection="0"/>
    <xf numFmtId="202" fontId="7" fillId="7" borderId="0" applyNumberFormat="0" applyBorder="0" applyAlignment="0" applyProtection="0"/>
    <xf numFmtId="202" fontId="8" fillId="8" borderId="0" applyNumberFormat="0" applyBorder="0" applyAlignment="0" applyProtection="0"/>
    <xf numFmtId="202" fontId="7" fillId="9" borderId="0" applyNumberFormat="0" applyBorder="0" applyAlignment="0" applyProtection="0"/>
    <xf numFmtId="202" fontId="7" fillId="10" borderId="0" applyNumberFormat="0" applyBorder="0" applyAlignment="0" applyProtection="0"/>
    <xf numFmtId="202" fontId="8" fillId="11" borderId="0" applyNumberFormat="0" applyBorder="0" applyAlignment="0" applyProtection="0"/>
    <xf numFmtId="202" fontId="7" fillId="9" borderId="0" applyNumberFormat="0" applyBorder="0" applyAlignment="0" applyProtection="0"/>
    <xf numFmtId="202" fontId="7" fillId="12" borderId="0" applyNumberFormat="0" applyBorder="0" applyAlignment="0" applyProtection="0"/>
    <xf numFmtId="202" fontId="8" fillId="10" borderId="0" applyNumberFormat="0" applyBorder="0" applyAlignment="0" applyProtection="0"/>
    <xf numFmtId="202" fontId="7" fillId="7" borderId="0" applyNumberFormat="0" applyBorder="0" applyAlignment="0" applyProtection="0"/>
    <xf numFmtId="202" fontId="7" fillId="10" borderId="0" applyNumberFormat="0" applyBorder="0" applyAlignment="0" applyProtection="0"/>
    <xf numFmtId="202" fontId="8" fillId="10" borderId="0" applyNumberFormat="0" applyBorder="0" applyAlignment="0" applyProtection="0"/>
    <xf numFmtId="202" fontId="7" fillId="13" borderId="0" applyNumberFormat="0" applyBorder="0" applyAlignment="0" applyProtection="0"/>
    <xf numFmtId="202" fontId="7" fillId="7" borderId="0" applyNumberFormat="0" applyBorder="0" applyAlignment="0" applyProtection="0"/>
    <xf numFmtId="202" fontId="8" fillId="8" borderId="0" applyNumberFormat="0" applyBorder="0" applyAlignment="0" applyProtection="0"/>
    <xf numFmtId="202" fontId="7" fillId="9" borderId="0" applyNumberFormat="0" applyBorder="0" applyAlignment="0" applyProtection="0"/>
    <xf numFmtId="202" fontId="7" fillId="14" borderId="0" applyNumberFormat="0" applyBorder="0" applyAlignment="0" applyProtection="0"/>
    <xf numFmtId="202" fontId="8" fillId="14" borderId="0" applyNumberFormat="0" applyBorder="0" applyAlignment="0" applyProtection="0"/>
    <xf numFmtId="202" fontId="9" fillId="0" borderId="0"/>
    <xf numFmtId="202" fontId="3" fillId="0" borderId="0"/>
    <xf numFmtId="202" fontId="10" fillId="0" borderId="0">
      <alignment horizontal="left"/>
    </xf>
    <xf numFmtId="202" fontId="11" fillId="0" borderId="0" applyFont="0" applyBorder="0" applyAlignment="0">
      <alignment horizontal="centerContinuous"/>
    </xf>
    <xf numFmtId="202" fontId="12" fillId="1" borderId="0">
      <alignment horizontal="centerContinuous" vertical="center"/>
    </xf>
    <xf numFmtId="202" fontId="13" fillId="0" borderId="0"/>
    <xf numFmtId="202" fontId="17" fillId="0" borderId="0"/>
    <xf numFmtId="202" fontId="18" fillId="15" borderId="0" applyNumberFormat="0" applyBorder="0" applyAlignment="0" applyProtection="0"/>
    <xf numFmtId="202" fontId="18" fillId="16" borderId="0" applyNumberFormat="0" applyBorder="0" applyAlignment="0" applyProtection="0"/>
    <xf numFmtId="202" fontId="18" fillId="17" borderId="0" applyNumberFormat="0" applyBorder="0" applyAlignment="0" applyProtection="0"/>
    <xf numFmtId="202" fontId="20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4" fillId="0" borderId="6">
      <alignment vertical="center"/>
    </xf>
    <xf numFmtId="202" fontId="25" fillId="19" borderId="0">
      <alignment horizontal="center"/>
    </xf>
    <xf numFmtId="202" fontId="26" fillId="0" borderId="2" applyNumberFormat="0" applyAlignment="0" applyProtection="0">
      <alignment horizontal="left" vertical="center"/>
    </xf>
    <xf numFmtId="202" fontId="26" fillId="0" borderId="7">
      <alignment horizontal="left" vertical="center"/>
    </xf>
    <xf numFmtId="202" fontId="30" fillId="0" borderId="0" applyNumberFormat="0" applyFill="0" applyBorder="0" applyAlignment="0" applyProtection="0">
      <alignment vertical="top"/>
      <protection locked="0"/>
    </xf>
    <xf numFmtId="202" fontId="31" fillId="0" borderId="0" applyNumberFormat="0" applyFill="0" applyBorder="0" applyAlignment="0" applyProtection="0">
      <alignment vertical="top"/>
      <protection locked="0"/>
    </xf>
    <xf numFmtId="202" fontId="33" fillId="0" borderId="0">
      <alignment horizontal="center"/>
    </xf>
    <xf numFmtId="202" fontId="35" fillId="0" borderId="8">
      <alignment horizontal="centerContinuous"/>
    </xf>
    <xf numFmtId="202" fontId="36" fillId="0" borderId="0"/>
    <xf numFmtId="202" fontId="37" fillId="0" borderId="0">
      <protection locked="0"/>
    </xf>
    <xf numFmtId="202" fontId="2" fillId="0" borderId="0"/>
    <xf numFmtId="202" fontId="3" fillId="0" borderId="0"/>
    <xf numFmtId="202" fontId="2" fillId="0" borderId="0"/>
    <xf numFmtId="202" fontId="38" fillId="0" borderId="0"/>
    <xf numFmtId="202" fontId="2" fillId="0" borderId="0"/>
    <xf numFmtId="202" fontId="39" fillId="0" borderId="0"/>
    <xf numFmtId="202" fontId="2" fillId="0" borderId="0"/>
    <xf numFmtId="202" fontId="17" fillId="0" borderId="0"/>
    <xf numFmtId="202" fontId="42" fillId="23" borderId="9" applyNumberFormat="0" applyProtection="0">
      <alignment horizontal="left" vertical="top" indent="1"/>
    </xf>
    <xf numFmtId="202" fontId="2" fillId="36" borderId="9" applyNumberFormat="0" applyProtection="0">
      <alignment horizontal="left" vertical="center" indent="1"/>
    </xf>
    <xf numFmtId="202" fontId="2" fillId="36" borderId="9" applyNumberFormat="0" applyProtection="0">
      <alignment horizontal="left" vertical="top" indent="1"/>
    </xf>
    <xf numFmtId="202" fontId="2" fillId="24" borderId="9" applyNumberFormat="0" applyProtection="0">
      <alignment horizontal="left" vertical="center" indent="1"/>
    </xf>
    <xf numFmtId="202" fontId="2" fillId="24" borderId="9" applyNumberFormat="0" applyProtection="0">
      <alignment horizontal="left" vertical="top" indent="1"/>
    </xf>
    <xf numFmtId="202" fontId="2" fillId="38" borderId="9" applyNumberFormat="0" applyProtection="0">
      <alignment horizontal="left" vertical="center" indent="1"/>
    </xf>
    <xf numFmtId="202" fontId="2" fillId="38" borderId="9" applyNumberFormat="0" applyProtection="0">
      <alignment horizontal="left" vertical="top" indent="1"/>
    </xf>
    <xf numFmtId="202" fontId="2" fillId="21" borderId="9" applyNumberFormat="0" applyProtection="0">
      <alignment horizontal="left" vertical="center" indent="1"/>
    </xf>
    <xf numFmtId="202" fontId="2" fillId="21" borderId="9" applyNumberFormat="0" applyProtection="0">
      <alignment horizontal="left" vertical="top" indent="1"/>
    </xf>
    <xf numFmtId="202" fontId="15" fillId="20" borderId="9" applyNumberFormat="0" applyProtection="0">
      <alignment horizontal="left" vertical="top" indent="1"/>
    </xf>
    <xf numFmtId="202" fontId="15" fillId="24" borderId="9" applyNumberFormat="0" applyProtection="0">
      <alignment horizontal="left" vertical="top" indent="1"/>
    </xf>
    <xf numFmtId="202" fontId="48" fillId="40" borderId="0"/>
    <xf numFmtId="202" fontId="48" fillId="3" borderId="11">
      <protection locked="0"/>
    </xf>
    <xf numFmtId="202" fontId="48" fillId="40" borderId="0"/>
    <xf numFmtId="202" fontId="51" fillId="41" borderId="0"/>
    <xf numFmtId="202" fontId="51" fillId="42" borderId="0"/>
    <xf numFmtId="202" fontId="51" fillId="43" borderId="0"/>
    <xf numFmtId="202" fontId="52" fillId="0" borderId="0" applyNumberFormat="0" applyFill="0" applyBorder="0" applyAlignment="0" applyProtection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38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1" fillId="0" borderId="0"/>
    <xf numFmtId="202" fontId="57" fillId="52" borderId="0" applyNumberFormat="0" applyBorder="0" applyAlignment="0" applyProtection="0"/>
    <xf numFmtId="202" fontId="57" fillId="56" borderId="0" applyNumberFormat="0" applyBorder="0" applyAlignment="0" applyProtection="0"/>
    <xf numFmtId="202" fontId="57" fillId="60" borderId="0" applyNumberFormat="0" applyBorder="0" applyAlignment="0" applyProtection="0"/>
    <xf numFmtId="202" fontId="57" fillId="64" borderId="0" applyNumberFormat="0" applyBorder="0" applyAlignment="0" applyProtection="0"/>
    <xf numFmtId="202" fontId="57" fillId="68" borderId="0" applyNumberFormat="0" applyBorder="0" applyAlignment="0" applyProtection="0"/>
    <xf numFmtId="202" fontId="57" fillId="72" borderId="0" applyNumberFormat="0" applyBorder="0" applyAlignment="0" applyProtection="0"/>
    <xf numFmtId="202" fontId="57" fillId="53" borderId="0" applyNumberFormat="0" applyBorder="0" applyAlignment="0" applyProtection="0"/>
    <xf numFmtId="202" fontId="57" fillId="57" borderId="0" applyNumberFormat="0" applyBorder="0" applyAlignment="0" applyProtection="0"/>
    <xf numFmtId="202" fontId="57" fillId="61" borderId="0" applyNumberFormat="0" applyBorder="0" applyAlignment="0" applyProtection="0"/>
    <xf numFmtId="202" fontId="57" fillId="65" borderId="0" applyNumberFormat="0" applyBorder="0" applyAlignment="0" applyProtection="0"/>
    <xf numFmtId="202" fontId="57" fillId="69" borderId="0" applyNumberFormat="0" applyBorder="0" applyAlignment="0" applyProtection="0"/>
    <xf numFmtId="202" fontId="57" fillId="73" borderId="0" applyNumberFormat="0" applyBorder="0" applyAlignment="0" applyProtection="0"/>
    <xf numFmtId="202" fontId="58" fillId="54" borderId="0" applyNumberFormat="0" applyBorder="0" applyAlignment="0" applyProtection="0"/>
    <xf numFmtId="202" fontId="58" fillId="58" borderId="0" applyNumberFormat="0" applyBorder="0" applyAlignment="0" applyProtection="0"/>
    <xf numFmtId="202" fontId="58" fillId="62" borderId="0" applyNumberFormat="0" applyBorder="0" applyAlignment="0" applyProtection="0"/>
    <xf numFmtId="202" fontId="58" fillId="66" borderId="0" applyNumberFormat="0" applyBorder="0" applyAlignment="0" applyProtection="0"/>
    <xf numFmtId="202" fontId="58" fillId="70" borderId="0" applyNumberFormat="0" applyBorder="0" applyAlignment="0" applyProtection="0"/>
    <xf numFmtId="202" fontId="58" fillId="74" borderId="0" applyNumberFormat="0" applyBorder="0" applyAlignment="0" applyProtection="0"/>
    <xf numFmtId="202" fontId="58" fillId="51" borderId="0" applyNumberFormat="0" applyBorder="0" applyAlignment="0" applyProtection="0"/>
    <xf numFmtId="202" fontId="58" fillId="55" borderId="0" applyNumberFormat="0" applyBorder="0" applyAlignment="0" applyProtection="0"/>
    <xf numFmtId="202" fontId="58" fillId="59" borderId="0" applyNumberFormat="0" applyBorder="0" applyAlignment="0" applyProtection="0"/>
    <xf numFmtId="202" fontId="58" fillId="63" borderId="0" applyNumberFormat="0" applyBorder="0" applyAlignment="0" applyProtection="0"/>
    <xf numFmtId="202" fontId="58" fillId="67" borderId="0" applyNumberFormat="0" applyBorder="0" applyAlignment="0" applyProtection="0"/>
    <xf numFmtId="202" fontId="58" fillId="71" borderId="0" applyNumberFormat="0" applyBorder="0" applyAlignment="0" applyProtection="0"/>
    <xf numFmtId="202" fontId="59" fillId="45" borderId="0" applyNumberFormat="0" applyBorder="0" applyAlignment="0" applyProtection="0"/>
    <xf numFmtId="202" fontId="60" fillId="48" borderId="15" applyNumberFormat="0" applyAlignment="0" applyProtection="0"/>
    <xf numFmtId="202" fontId="61" fillId="49" borderId="18" applyNumberFormat="0" applyAlignment="0" applyProtection="0"/>
    <xf numFmtId="202" fontId="62" fillId="0" borderId="0" applyNumberFormat="0" applyFill="0" applyBorder="0" applyAlignment="0" applyProtection="0"/>
    <xf numFmtId="202" fontId="63" fillId="44" borderId="0" applyNumberFormat="0" applyBorder="0" applyAlignment="0" applyProtection="0"/>
    <xf numFmtId="202" fontId="64" fillId="0" borderId="12" applyNumberFormat="0" applyFill="0" applyAlignment="0" applyProtection="0"/>
    <xf numFmtId="202" fontId="65" fillId="0" borderId="13" applyNumberFormat="0" applyFill="0" applyAlignment="0" applyProtection="0"/>
    <xf numFmtId="202" fontId="66" fillId="0" borderId="14" applyNumberFormat="0" applyFill="0" applyAlignment="0" applyProtection="0"/>
    <xf numFmtId="202" fontId="66" fillId="0" borderId="0" applyNumberFormat="0" applyFill="0" applyBorder="0" applyAlignment="0" applyProtection="0"/>
    <xf numFmtId="202" fontId="67" fillId="47" borderId="15" applyNumberFormat="0" applyAlignment="0" applyProtection="0"/>
    <xf numFmtId="202" fontId="68" fillId="0" borderId="17" applyNumberFormat="0" applyFill="0" applyAlignment="0" applyProtection="0"/>
    <xf numFmtId="202" fontId="69" fillId="46" borderId="0" applyNumberFormat="0" applyBorder="0" applyAlignment="0" applyProtection="0"/>
    <xf numFmtId="202" fontId="2" fillId="0" borderId="0"/>
    <xf numFmtId="202" fontId="2" fillId="0" borderId="0"/>
    <xf numFmtId="202" fontId="1" fillId="0" borderId="0"/>
    <xf numFmtId="202" fontId="1" fillId="0" borderId="0"/>
    <xf numFmtId="202" fontId="1" fillId="0" borderId="0"/>
    <xf numFmtId="202" fontId="57" fillId="50" borderId="19" applyNumberFormat="0" applyFont="0" applyAlignment="0" applyProtection="0"/>
    <xf numFmtId="202" fontId="70" fillId="48" borderId="16" applyNumberFormat="0" applyAlignment="0" applyProtection="0"/>
    <xf numFmtId="202" fontId="71" fillId="0" borderId="0" applyNumberFormat="0" applyFill="0" applyBorder="0" applyAlignment="0" applyProtection="0"/>
    <xf numFmtId="202" fontId="72" fillId="0" borderId="20" applyNumberFormat="0" applyFill="0" applyAlignment="0" applyProtection="0"/>
    <xf numFmtId="202" fontId="73" fillId="0" borderId="0" applyNumberFormat="0" applyFill="0" applyBorder="0" applyAlignment="0" applyProtection="0"/>
    <xf numFmtId="202" fontId="2" fillId="0" borderId="0"/>
    <xf numFmtId="202" fontId="2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38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43" fontId="2" fillId="0" borderId="0" applyFont="0" applyFill="0" applyBorder="0" applyAlignment="0" applyProtection="0"/>
    <xf numFmtId="41" fontId="27" fillId="21" borderId="0"/>
    <xf numFmtId="202" fontId="1" fillId="0" borderId="0"/>
    <xf numFmtId="43" fontId="2" fillId="0" borderId="0" applyFont="0" applyFill="0" applyBorder="0" applyAlignment="0" applyProtection="0"/>
    <xf numFmtId="41" fontId="27" fillId="21" borderId="0"/>
    <xf numFmtId="202" fontId="1" fillId="0" borderId="0"/>
    <xf numFmtId="202" fontId="2" fillId="0" borderId="0" applyFont="0" applyFill="0" applyBorder="0" applyAlignment="0" applyProtection="0"/>
    <xf numFmtId="202" fontId="4" fillId="0" borderId="3">
      <alignment horizontal="center"/>
    </xf>
    <xf numFmtId="202" fontId="5" fillId="0" borderId="0"/>
    <xf numFmtId="202" fontId="5" fillId="0" borderId="1" applyFill="0">
      <alignment horizontal="center"/>
      <protection locked="0"/>
    </xf>
    <xf numFmtId="202" fontId="4" fillId="0" borderId="0" applyFill="0">
      <alignment horizontal="center"/>
      <protection locked="0"/>
    </xf>
    <xf numFmtId="202" fontId="4" fillId="5" borderId="0"/>
    <xf numFmtId="202" fontId="4" fillId="0" borderId="0">
      <protection locked="0"/>
    </xf>
    <xf numFmtId="202" fontId="4" fillId="0" borderId="0"/>
    <xf numFmtId="202" fontId="5" fillId="6" borderId="0">
      <alignment horizontal="right"/>
    </xf>
    <xf numFmtId="202" fontId="4" fillId="0" borderId="0"/>
    <xf numFmtId="202" fontId="7" fillId="7" borderId="0" applyNumberFormat="0" applyBorder="0" applyAlignment="0" applyProtection="0"/>
    <xf numFmtId="202" fontId="7" fillId="7" borderId="0" applyNumberFormat="0" applyBorder="0" applyAlignment="0" applyProtection="0"/>
    <xf numFmtId="202" fontId="8" fillId="8" borderId="0" applyNumberFormat="0" applyBorder="0" applyAlignment="0" applyProtection="0"/>
    <xf numFmtId="202" fontId="7" fillId="9" borderId="0" applyNumberFormat="0" applyBorder="0" applyAlignment="0" applyProtection="0"/>
    <xf numFmtId="202" fontId="7" fillId="10" borderId="0" applyNumberFormat="0" applyBorder="0" applyAlignment="0" applyProtection="0"/>
    <xf numFmtId="202" fontId="8" fillId="11" borderId="0" applyNumberFormat="0" applyBorder="0" applyAlignment="0" applyProtection="0"/>
    <xf numFmtId="202" fontId="7" fillId="9" borderId="0" applyNumberFormat="0" applyBorder="0" applyAlignment="0" applyProtection="0"/>
    <xf numFmtId="202" fontId="7" fillId="12" borderId="0" applyNumberFormat="0" applyBorder="0" applyAlignment="0" applyProtection="0"/>
    <xf numFmtId="202" fontId="8" fillId="10" borderId="0" applyNumberFormat="0" applyBorder="0" applyAlignment="0" applyProtection="0"/>
    <xf numFmtId="202" fontId="7" fillId="7" borderId="0" applyNumberFormat="0" applyBorder="0" applyAlignment="0" applyProtection="0"/>
    <xf numFmtId="202" fontId="7" fillId="10" borderId="0" applyNumberFormat="0" applyBorder="0" applyAlignment="0" applyProtection="0"/>
    <xf numFmtId="202" fontId="8" fillId="10" borderId="0" applyNumberFormat="0" applyBorder="0" applyAlignment="0" applyProtection="0"/>
    <xf numFmtId="202" fontId="7" fillId="13" borderId="0" applyNumberFormat="0" applyBorder="0" applyAlignment="0" applyProtection="0"/>
    <xf numFmtId="202" fontId="7" fillId="7" borderId="0" applyNumberFormat="0" applyBorder="0" applyAlignment="0" applyProtection="0"/>
    <xf numFmtId="202" fontId="8" fillId="8" borderId="0" applyNumberFormat="0" applyBorder="0" applyAlignment="0" applyProtection="0"/>
    <xf numFmtId="202" fontId="7" fillId="9" borderId="0" applyNumberFormat="0" applyBorder="0" applyAlignment="0" applyProtection="0"/>
    <xf numFmtId="202" fontId="7" fillId="14" borderId="0" applyNumberFormat="0" applyBorder="0" applyAlignment="0" applyProtection="0"/>
    <xf numFmtId="202" fontId="8" fillId="14" borderId="0" applyNumberFormat="0" applyBorder="0" applyAlignment="0" applyProtection="0"/>
    <xf numFmtId="202" fontId="9" fillId="0" borderId="0"/>
    <xf numFmtId="202" fontId="3" fillId="0" borderId="0"/>
    <xf numFmtId="202" fontId="10" fillId="0" borderId="0">
      <alignment horizontal="left"/>
    </xf>
    <xf numFmtId="202" fontId="11" fillId="0" borderId="0" applyFont="0" applyBorder="0" applyAlignment="0">
      <alignment horizontal="centerContinuous"/>
    </xf>
    <xf numFmtId="202" fontId="12" fillId="1" borderId="0">
      <alignment horizontal="centerContinuous" vertical="center"/>
    </xf>
    <xf numFmtId="202" fontId="13" fillId="0" borderId="0"/>
    <xf numFmtId="202" fontId="17" fillId="0" borderId="0"/>
    <xf numFmtId="202" fontId="18" fillId="15" borderId="0" applyNumberFormat="0" applyBorder="0" applyAlignment="0" applyProtection="0"/>
    <xf numFmtId="202" fontId="18" fillId="16" borderId="0" applyNumberFormat="0" applyBorder="0" applyAlignment="0" applyProtection="0"/>
    <xf numFmtId="202" fontId="18" fillId="17" borderId="0" applyNumberFormat="0" applyBorder="0" applyAlignment="0" applyProtection="0"/>
    <xf numFmtId="202" fontId="20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4" fillId="0" borderId="6">
      <alignment vertical="center"/>
    </xf>
    <xf numFmtId="202" fontId="25" fillId="19" borderId="0">
      <alignment horizontal="center"/>
    </xf>
    <xf numFmtId="202" fontId="26" fillId="0" borderId="2" applyNumberFormat="0" applyAlignment="0" applyProtection="0">
      <alignment horizontal="left" vertical="center"/>
    </xf>
    <xf numFmtId="202" fontId="26" fillId="0" borderId="7">
      <alignment horizontal="left" vertical="center"/>
    </xf>
    <xf numFmtId="202" fontId="30" fillId="0" borderId="0" applyNumberFormat="0" applyFill="0" applyBorder="0" applyAlignment="0" applyProtection="0">
      <alignment vertical="top"/>
      <protection locked="0"/>
    </xf>
    <xf numFmtId="202" fontId="31" fillId="0" borderId="0" applyNumberFormat="0" applyFill="0" applyBorder="0" applyAlignment="0" applyProtection="0">
      <alignment vertical="top"/>
      <protection locked="0"/>
    </xf>
    <xf numFmtId="202" fontId="33" fillId="0" borderId="0">
      <alignment horizontal="center"/>
    </xf>
    <xf numFmtId="202" fontId="35" fillId="0" borderId="8">
      <alignment horizontal="centerContinuous"/>
    </xf>
    <xf numFmtId="202" fontId="36" fillId="0" borderId="0"/>
    <xf numFmtId="202" fontId="37" fillId="0" borderId="0">
      <protection locked="0"/>
    </xf>
    <xf numFmtId="202" fontId="2" fillId="0" borderId="0"/>
    <xf numFmtId="202" fontId="3" fillId="0" borderId="0"/>
    <xf numFmtId="202" fontId="2" fillId="0" borderId="0"/>
    <xf numFmtId="202" fontId="38" fillId="0" borderId="0"/>
    <xf numFmtId="202" fontId="2" fillId="0" borderId="0"/>
    <xf numFmtId="202" fontId="39" fillId="0" borderId="0"/>
    <xf numFmtId="202" fontId="2" fillId="0" borderId="0"/>
    <xf numFmtId="202" fontId="17" fillId="0" borderId="0"/>
    <xf numFmtId="202" fontId="42" fillId="23" borderId="9" applyNumberFormat="0" applyProtection="0">
      <alignment horizontal="left" vertical="top" indent="1"/>
    </xf>
    <xf numFmtId="202" fontId="2" fillId="36" borderId="9" applyNumberFormat="0" applyProtection="0">
      <alignment horizontal="left" vertical="center" indent="1"/>
    </xf>
    <xf numFmtId="202" fontId="2" fillId="36" borderId="9" applyNumberFormat="0" applyProtection="0">
      <alignment horizontal="left" vertical="top" indent="1"/>
    </xf>
    <xf numFmtId="202" fontId="2" fillId="24" borderId="9" applyNumberFormat="0" applyProtection="0">
      <alignment horizontal="left" vertical="center" indent="1"/>
    </xf>
    <xf numFmtId="202" fontId="2" fillId="24" borderId="9" applyNumberFormat="0" applyProtection="0">
      <alignment horizontal="left" vertical="top" indent="1"/>
    </xf>
    <xf numFmtId="202" fontId="2" fillId="38" borderId="9" applyNumberFormat="0" applyProtection="0">
      <alignment horizontal="left" vertical="center" indent="1"/>
    </xf>
    <xf numFmtId="202" fontId="2" fillId="38" borderId="9" applyNumberFormat="0" applyProtection="0">
      <alignment horizontal="left" vertical="top" indent="1"/>
    </xf>
    <xf numFmtId="202" fontId="2" fillId="21" borderId="9" applyNumberFormat="0" applyProtection="0">
      <alignment horizontal="left" vertical="center" indent="1"/>
    </xf>
    <xf numFmtId="202" fontId="2" fillId="21" borderId="9" applyNumberFormat="0" applyProtection="0">
      <alignment horizontal="left" vertical="top" indent="1"/>
    </xf>
    <xf numFmtId="202" fontId="15" fillId="20" borderId="9" applyNumberFormat="0" applyProtection="0">
      <alignment horizontal="left" vertical="top" indent="1"/>
    </xf>
    <xf numFmtId="202" fontId="15" fillId="24" borderId="9" applyNumberFormat="0" applyProtection="0">
      <alignment horizontal="left" vertical="top" indent="1"/>
    </xf>
    <xf numFmtId="202" fontId="48" fillId="40" borderId="0"/>
    <xf numFmtId="202" fontId="48" fillId="3" borderId="11">
      <protection locked="0"/>
    </xf>
    <xf numFmtId="202" fontId="48" fillId="40" borderId="0"/>
    <xf numFmtId="202" fontId="51" fillId="41" borderId="0"/>
    <xf numFmtId="202" fontId="51" fillId="42" borderId="0"/>
    <xf numFmtId="202" fontId="51" fillId="43" borderId="0"/>
    <xf numFmtId="202" fontId="52" fillId="0" borderId="0" applyNumberFormat="0" applyFill="0" applyBorder="0" applyAlignment="0" applyProtection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38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2" fillId="0" borderId="0"/>
    <xf numFmtId="202" fontId="1" fillId="0" borderId="0"/>
    <xf numFmtId="202" fontId="57" fillId="52" borderId="0" applyNumberFormat="0" applyBorder="0" applyAlignment="0" applyProtection="0"/>
    <xf numFmtId="202" fontId="57" fillId="56" borderId="0" applyNumberFormat="0" applyBorder="0" applyAlignment="0" applyProtection="0"/>
    <xf numFmtId="202" fontId="57" fillId="60" borderId="0" applyNumberFormat="0" applyBorder="0" applyAlignment="0" applyProtection="0"/>
    <xf numFmtId="202" fontId="57" fillId="64" borderId="0" applyNumberFormat="0" applyBorder="0" applyAlignment="0" applyProtection="0"/>
    <xf numFmtId="202" fontId="57" fillId="68" borderId="0" applyNumberFormat="0" applyBorder="0" applyAlignment="0" applyProtection="0"/>
    <xf numFmtId="202" fontId="57" fillId="72" borderId="0" applyNumberFormat="0" applyBorder="0" applyAlignment="0" applyProtection="0"/>
    <xf numFmtId="202" fontId="57" fillId="53" borderId="0" applyNumberFormat="0" applyBorder="0" applyAlignment="0" applyProtection="0"/>
    <xf numFmtId="202" fontId="57" fillId="57" borderId="0" applyNumberFormat="0" applyBorder="0" applyAlignment="0" applyProtection="0"/>
    <xf numFmtId="202" fontId="57" fillId="61" borderId="0" applyNumberFormat="0" applyBorder="0" applyAlignment="0" applyProtection="0"/>
    <xf numFmtId="202" fontId="57" fillId="65" borderId="0" applyNumberFormat="0" applyBorder="0" applyAlignment="0" applyProtection="0"/>
    <xf numFmtId="202" fontId="57" fillId="69" borderId="0" applyNumberFormat="0" applyBorder="0" applyAlignment="0" applyProtection="0"/>
    <xf numFmtId="202" fontId="57" fillId="73" borderId="0" applyNumberFormat="0" applyBorder="0" applyAlignment="0" applyProtection="0"/>
    <xf numFmtId="202" fontId="58" fillId="54" borderId="0" applyNumberFormat="0" applyBorder="0" applyAlignment="0" applyProtection="0"/>
    <xf numFmtId="202" fontId="58" fillId="58" borderId="0" applyNumberFormat="0" applyBorder="0" applyAlignment="0" applyProtection="0"/>
    <xf numFmtId="202" fontId="58" fillId="62" borderId="0" applyNumberFormat="0" applyBorder="0" applyAlignment="0" applyProtection="0"/>
    <xf numFmtId="202" fontId="58" fillId="66" borderId="0" applyNumberFormat="0" applyBorder="0" applyAlignment="0" applyProtection="0"/>
    <xf numFmtId="202" fontId="58" fillId="70" borderId="0" applyNumberFormat="0" applyBorder="0" applyAlignment="0" applyProtection="0"/>
    <xf numFmtId="202" fontId="58" fillId="74" borderId="0" applyNumberFormat="0" applyBorder="0" applyAlignment="0" applyProtection="0"/>
    <xf numFmtId="202" fontId="58" fillId="51" borderId="0" applyNumberFormat="0" applyBorder="0" applyAlignment="0" applyProtection="0"/>
    <xf numFmtId="202" fontId="58" fillId="55" borderId="0" applyNumberFormat="0" applyBorder="0" applyAlignment="0" applyProtection="0"/>
    <xf numFmtId="202" fontId="58" fillId="59" borderId="0" applyNumberFormat="0" applyBorder="0" applyAlignment="0" applyProtection="0"/>
    <xf numFmtId="202" fontId="58" fillId="63" borderId="0" applyNumberFormat="0" applyBorder="0" applyAlignment="0" applyProtection="0"/>
    <xf numFmtId="202" fontId="58" fillId="67" borderId="0" applyNumberFormat="0" applyBorder="0" applyAlignment="0" applyProtection="0"/>
    <xf numFmtId="202" fontId="58" fillId="71" borderId="0" applyNumberFormat="0" applyBorder="0" applyAlignment="0" applyProtection="0"/>
    <xf numFmtId="202" fontId="59" fillId="45" borderId="0" applyNumberFormat="0" applyBorder="0" applyAlignment="0" applyProtection="0"/>
    <xf numFmtId="202" fontId="60" fillId="48" borderId="15" applyNumberFormat="0" applyAlignment="0" applyProtection="0"/>
    <xf numFmtId="202" fontId="61" fillId="49" borderId="18" applyNumberFormat="0" applyAlignment="0" applyProtection="0"/>
    <xf numFmtId="202" fontId="62" fillId="0" borderId="0" applyNumberFormat="0" applyFill="0" applyBorder="0" applyAlignment="0" applyProtection="0"/>
    <xf numFmtId="202" fontId="63" fillId="44" borderId="0" applyNumberFormat="0" applyBorder="0" applyAlignment="0" applyProtection="0"/>
    <xf numFmtId="202" fontId="64" fillId="0" borderId="12" applyNumberFormat="0" applyFill="0" applyAlignment="0" applyProtection="0"/>
    <xf numFmtId="202" fontId="65" fillId="0" borderId="13" applyNumberFormat="0" applyFill="0" applyAlignment="0" applyProtection="0"/>
    <xf numFmtId="202" fontId="66" fillId="0" borderId="14" applyNumberFormat="0" applyFill="0" applyAlignment="0" applyProtection="0"/>
    <xf numFmtId="202" fontId="66" fillId="0" borderId="0" applyNumberFormat="0" applyFill="0" applyBorder="0" applyAlignment="0" applyProtection="0"/>
    <xf numFmtId="202" fontId="67" fillId="47" borderId="15" applyNumberFormat="0" applyAlignment="0" applyProtection="0"/>
    <xf numFmtId="202" fontId="68" fillId="0" borderId="17" applyNumberFormat="0" applyFill="0" applyAlignment="0" applyProtection="0"/>
    <xf numFmtId="202" fontId="69" fillId="46" borderId="0" applyNumberFormat="0" applyBorder="0" applyAlignment="0" applyProtection="0"/>
    <xf numFmtId="202" fontId="2" fillId="0" borderId="0"/>
    <xf numFmtId="202" fontId="2" fillId="0" borderId="0"/>
    <xf numFmtId="202" fontId="1" fillId="0" borderId="0"/>
    <xf numFmtId="202" fontId="1" fillId="0" borderId="0"/>
    <xf numFmtId="202" fontId="1" fillId="0" borderId="0"/>
    <xf numFmtId="202" fontId="57" fillId="50" borderId="19" applyNumberFormat="0" applyFont="0" applyAlignment="0" applyProtection="0"/>
    <xf numFmtId="202" fontId="70" fillId="48" borderId="16" applyNumberFormat="0" applyAlignment="0" applyProtection="0"/>
    <xf numFmtId="202" fontId="71" fillId="0" borderId="0" applyNumberFormat="0" applyFill="0" applyBorder="0" applyAlignment="0" applyProtection="0"/>
    <xf numFmtId="202" fontId="72" fillId="0" borderId="20" applyNumberFormat="0" applyFill="0" applyAlignment="0" applyProtection="0"/>
    <xf numFmtId="202" fontId="73" fillId="0" borderId="0" applyNumberFormat="0" applyFill="0" applyBorder="0" applyAlignment="0" applyProtection="0"/>
    <xf numFmtId="202" fontId="2" fillId="0" borderId="0"/>
    <xf numFmtId="202" fontId="2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202" fontId="38" fillId="0" borderId="0"/>
    <xf numFmtId="202" fontId="1" fillId="0" borderId="0"/>
    <xf numFmtId="202" fontId="1" fillId="0" borderId="0"/>
    <xf numFmtId="202" fontId="1" fillId="0" borderId="0"/>
    <xf numFmtId="202" fontId="1" fillId="0" borderId="0"/>
    <xf numFmtId="43" fontId="2" fillId="0" borderId="0" applyFont="0" applyFill="0" applyBorder="0" applyAlignment="0" applyProtection="0"/>
    <xf numFmtId="41" fontId="27" fillId="21" borderId="0"/>
    <xf numFmtId="202" fontId="1" fillId="0" borderId="0"/>
    <xf numFmtId="43" fontId="2" fillId="0" borderId="0" applyFont="0" applyFill="0" applyBorder="0" applyAlignment="0" applyProtection="0"/>
    <xf numFmtId="41" fontId="27" fillId="21" borderId="0"/>
    <xf numFmtId="202" fontId="1" fillId="0" borderId="0"/>
    <xf numFmtId="202" fontId="1" fillId="0" borderId="0"/>
    <xf numFmtId="202" fontId="1" fillId="0" borderId="0"/>
    <xf numFmtId="43" fontId="1" fillId="0" borderId="0" applyFont="0" applyFill="0" applyBorder="0" applyAlignment="0" applyProtection="0"/>
    <xf numFmtId="202" fontId="1" fillId="0" borderId="0"/>
    <xf numFmtId="0" fontId="1" fillId="0" borderId="0"/>
    <xf numFmtId="203" fontId="2" fillId="0" borderId="0"/>
    <xf numFmtId="203" fontId="1" fillId="0" borderId="0"/>
    <xf numFmtId="203" fontId="2" fillId="0" borderId="0"/>
  </cellStyleXfs>
  <cellXfs count="259">
    <xf numFmtId="202" fontId="0" fillId="0" borderId="0" xfId="0"/>
    <xf numFmtId="202" fontId="74" fillId="0" borderId="0" xfId="0" applyFont="1"/>
    <xf numFmtId="202" fontId="74" fillId="0" borderId="0" xfId="239" applyFont="1"/>
    <xf numFmtId="202" fontId="38" fillId="0" borderId="0" xfId="239"/>
    <xf numFmtId="202" fontId="38" fillId="0" borderId="0" xfId="239" applyAlignment="1">
      <alignment vertical="center"/>
    </xf>
    <xf numFmtId="202" fontId="74" fillId="0" borderId="0" xfId="0" applyFont="1" applyAlignment="1">
      <alignment horizontal="center"/>
    </xf>
    <xf numFmtId="202" fontId="76" fillId="0" borderId="0" xfId="0" applyFont="1"/>
    <xf numFmtId="202" fontId="76" fillId="2" borderId="0" xfId="0" applyFont="1" applyFill="1"/>
    <xf numFmtId="202" fontId="75" fillId="0" borderId="0" xfId="0" applyFont="1"/>
    <xf numFmtId="202" fontId="78" fillId="0" borderId="21" xfId="0" applyFont="1" applyBorder="1"/>
    <xf numFmtId="202" fontId="76" fillId="0" borderId="0" xfId="0" applyFont="1" applyAlignment="1">
      <alignment horizontal="left" vertical="center"/>
    </xf>
    <xf numFmtId="202" fontId="77" fillId="0" borderId="0" xfId="0" applyFont="1" applyAlignment="1">
      <alignment horizontal="left" vertical="center"/>
    </xf>
    <xf numFmtId="202" fontId="76" fillId="0" borderId="0" xfId="0" applyFont="1" applyAlignment="1">
      <alignment horizontal="left"/>
    </xf>
    <xf numFmtId="202" fontId="76" fillId="2" borderId="22" xfId="0" applyFont="1" applyFill="1" applyBorder="1"/>
    <xf numFmtId="202" fontId="76" fillId="0" borderId="0" xfId="0" applyFont="1" applyAlignment="1">
      <alignment horizontal="right"/>
    </xf>
    <xf numFmtId="202" fontId="81" fillId="2" borderId="21" xfId="0" applyFont="1" applyFill="1" applyBorder="1" applyAlignment="1">
      <alignment horizontal="left" vertical="center" wrapText="1"/>
    </xf>
    <xf numFmtId="202" fontId="56" fillId="0" borderId="0" xfId="239" applyFont="1"/>
    <xf numFmtId="201" fontId="56" fillId="0" borderId="0" xfId="239" applyNumberFormat="1" applyFont="1"/>
    <xf numFmtId="202" fontId="38" fillId="2" borderId="0" xfId="239" applyFill="1"/>
    <xf numFmtId="202" fontId="38" fillId="2" borderId="0" xfId="239" applyFill="1" applyAlignment="1">
      <alignment vertical="center"/>
    </xf>
    <xf numFmtId="3" fontId="80" fillId="0" borderId="0" xfId="0" applyNumberFormat="1" applyFont="1" applyAlignment="1">
      <alignment horizontal="right"/>
    </xf>
    <xf numFmtId="170" fontId="83" fillId="0" borderId="0" xfId="0" applyNumberFormat="1" applyFont="1" applyAlignment="1">
      <alignment horizontal="center"/>
    </xf>
    <xf numFmtId="202" fontId="87" fillId="0" borderId="0" xfId="0" applyFont="1"/>
    <xf numFmtId="202" fontId="86" fillId="76" borderId="0" xfId="0" applyFont="1" applyFill="1" applyAlignment="1">
      <alignment horizontal="left" vertical="center"/>
    </xf>
    <xf numFmtId="170" fontId="88" fillId="76" borderId="0" xfId="0" applyNumberFormat="1" applyFont="1" applyFill="1" applyAlignment="1">
      <alignment horizontal="center"/>
    </xf>
    <xf numFmtId="202" fontId="86" fillId="77" borderId="0" xfId="0" applyFont="1" applyFill="1" applyAlignment="1">
      <alignment horizontal="left" vertical="center"/>
    </xf>
    <xf numFmtId="170" fontId="82" fillId="77" borderId="0" xfId="0" applyNumberFormat="1" applyFont="1" applyFill="1" applyAlignment="1">
      <alignment horizontal="center"/>
    </xf>
    <xf numFmtId="170" fontId="88" fillId="77" borderId="0" xfId="0" applyNumberFormat="1" applyFont="1" applyFill="1" applyAlignment="1">
      <alignment horizontal="center"/>
    </xf>
    <xf numFmtId="202" fontId="89" fillId="0" borderId="22" xfId="239" applyFont="1" applyBorder="1"/>
    <xf numFmtId="202" fontId="84" fillId="0" borderId="0" xfId="0" applyFont="1" applyAlignment="1">
      <alignment vertical="center" wrapText="1"/>
    </xf>
    <xf numFmtId="203" fontId="90" fillId="2" borderId="0" xfId="849" applyFont="1" applyFill="1" applyAlignment="1">
      <alignment vertical="center"/>
    </xf>
    <xf numFmtId="204" fontId="90" fillId="2" borderId="0" xfId="849" applyNumberFormat="1" applyFont="1" applyFill="1" applyAlignment="1">
      <alignment vertical="center"/>
    </xf>
    <xf numFmtId="203" fontId="92" fillId="2" borderId="0" xfId="849" applyFont="1" applyFill="1" applyAlignment="1">
      <alignment vertical="center"/>
    </xf>
    <xf numFmtId="203" fontId="90" fillId="2" borderId="0" xfId="849" applyFont="1" applyFill="1" applyAlignment="1">
      <alignment horizontal="center" vertical="center" wrapText="1"/>
    </xf>
    <xf numFmtId="203" fontId="92" fillId="2" borderId="0" xfId="849" quotePrefix="1" applyFont="1" applyFill="1" applyAlignment="1">
      <alignment vertical="center"/>
    </xf>
    <xf numFmtId="204" fontId="94" fillId="2" borderId="27" xfId="849" applyNumberFormat="1" applyFont="1" applyFill="1" applyBorder="1" applyAlignment="1">
      <alignment horizontal="center" vertical="center" wrapText="1"/>
    </xf>
    <xf numFmtId="205" fontId="95" fillId="2" borderId="27" xfId="64" applyNumberFormat="1" applyFont="1" applyFill="1" applyBorder="1" applyAlignment="1">
      <alignment horizontal="center" vertical="center" wrapText="1"/>
    </xf>
    <xf numFmtId="205" fontId="94" fillId="2" borderId="27" xfId="64" applyNumberFormat="1" applyFont="1" applyFill="1" applyBorder="1" applyAlignment="1">
      <alignment horizontal="center" vertical="center" wrapText="1"/>
    </xf>
    <xf numFmtId="204" fontId="91" fillId="2" borderId="0" xfId="849" applyNumberFormat="1" applyFont="1" applyFill="1" applyAlignment="1">
      <alignment horizontal="center" vertical="center"/>
    </xf>
    <xf numFmtId="205" fontId="96" fillId="2" borderId="0" xfId="64" applyNumberFormat="1" applyFont="1" applyFill="1" applyBorder="1" applyAlignment="1">
      <alignment horizontal="center" vertical="center"/>
    </xf>
    <xf numFmtId="170" fontId="97" fillId="0" borderId="0" xfId="64" applyNumberFormat="1" applyFont="1" applyFill="1" applyBorder="1" applyAlignment="1">
      <alignment horizontal="center" vertical="center"/>
    </xf>
    <xf numFmtId="170" fontId="92" fillId="2" borderId="0" xfId="849" applyNumberFormat="1" applyFont="1" applyFill="1" applyAlignment="1">
      <alignment vertical="center"/>
    </xf>
    <xf numFmtId="204" fontId="91" fillId="0" borderId="0" xfId="849" applyNumberFormat="1" applyFont="1" applyAlignment="1">
      <alignment horizontal="center" vertical="center"/>
    </xf>
    <xf numFmtId="170" fontId="91" fillId="0" borderId="0" xfId="64" applyNumberFormat="1" applyFont="1" applyFill="1" applyBorder="1" applyAlignment="1">
      <alignment horizontal="center" vertical="center"/>
    </xf>
    <xf numFmtId="170" fontId="90" fillId="0" borderId="0" xfId="64" applyNumberFormat="1" applyFont="1" applyFill="1" applyBorder="1" applyAlignment="1">
      <alignment horizontal="center" vertical="center"/>
    </xf>
    <xf numFmtId="204" fontId="93" fillId="0" borderId="0" xfId="849" applyNumberFormat="1" applyFont="1" applyAlignment="1">
      <alignment vertical="center"/>
    </xf>
    <xf numFmtId="170" fontId="93" fillId="0" borderId="0" xfId="64" applyNumberFormat="1" applyFont="1" applyFill="1" applyBorder="1" applyAlignment="1">
      <alignment horizontal="center" vertical="center"/>
    </xf>
    <xf numFmtId="204" fontId="93" fillId="0" borderId="0" xfId="849" quotePrefix="1" applyNumberFormat="1" applyFont="1" applyAlignment="1">
      <alignment vertical="center"/>
    </xf>
    <xf numFmtId="204" fontId="93" fillId="2" borderId="0" xfId="849" applyNumberFormat="1" applyFont="1" applyFill="1" applyAlignment="1">
      <alignment vertical="center"/>
    </xf>
    <xf numFmtId="205" fontId="93" fillId="2" borderId="0" xfId="64" applyNumberFormat="1" applyFont="1" applyFill="1" applyBorder="1" applyAlignment="1">
      <alignment horizontal="center" vertical="center"/>
    </xf>
    <xf numFmtId="205" fontId="95" fillId="2" borderId="0" xfId="64" applyNumberFormat="1" applyFont="1" applyFill="1" applyBorder="1" applyAlignment="1">
      <alignment vertical="center"/>
    </xf>
    <xf numFmtId="203" fontId="90" fillId="2" borderId="0" xfId="849" applyFont="1" applyFill="1" applyAlignment="1">
      <alignment vertical="center" wrapText="1"/>
    </xf>
    <xf numFmtId="204" fontId="90" fillId="2" borderId="0" xfId="849" applyNumberFormat="1" applyFont="1" applyFill="1" applyAlignment="1">
      <alignment horizontal="justify" vertical="center" wrapText="1"/>
    </xf>
    <xf numFmtId="205" fontId="90" fillId="2" borderId="0" xfId="64" applyNumberFormat="1" applyFont="1" applyFill="1" applyBorder="1" applyAlignment="1">
      <alignment horizontal="center" vertical="center"/>
    </xf>
    <xf numFmtId="205" fontId="90" fillId="2" borderId="0" xfId="64" applyNumberFormat="1" applyFont="1" applyFill="1" applyBorder="1" applyAlignment="1">
      <alignment vertical="center"/>
    </xf>
    <xf numFmtId="203" fontId="92" fillId="2" borderId="0" xfId="850" applyFont="1" applyFill="1"/>
    <xf numFmtId="203" fontId="99" fillId="0" borderId="0" xfId="849" applyFont="1"/>
    <xf numFmtId="203" fontId="100" fillId="0" borderId="0" xfId="849" applyFont="1"/>
    <xf numFmtId="205" fontId="100" fillId="0" borderId="0" xfId="64" applyNumberFormat="1" applyFont="1" applyFill="1" applyBorder="1"/>
    <xf numFmtId="203" fontId="99" fillId="0" borderId="0" xfId="849" applyFont="1" applyAlignment="1">
      <alignment horizontal="center" vertical="center"/>
    </xf>
    <xf numFmtId="200" fontId="99" fillId="0" borderId="0" xfId="849" applyNumberFormat="1" applyFont="1" applyAlignment="1">
      <alignment horizontal="center" vertical="center"/>
    </xf>
    <xf numFmtId="203" fontId="91" fillId="0" borderId="0" xfId="849" applyFont="1" applyAlignment="1">
      <alignment horizontal="center" vertical="center" wrapText="1"/>
    </xf>
    <xf numFmtId="203" fontId="93" fillId="0" borderId="0" xfId="849" applyFont="1"/>
    <xf numFmtId="205" fontId="95" fillId="0" borderId="0" xfId="64" applyNumberFormat="1" applyFont="1" applyFill="1" applyBorder="1" applyAlignment="1">
      <alignment horizontal="right" vertical="center"/>
    </xf>
    <xf numFmtId="203" fontId="99" fillId="0" borderId="0" xfId="849" applyFont="1" applyAlignment="1">
      <alignment vertical="center"/>
    </xf>
    <xf numFmtId="170" fontId="93" fillId="2" borderId="0" xfId="64" applyNumberFormat="1" applyFont="1" applyFill="1" applyBorder="1" applyAlignment="1">
      <alignment horizontal="center" vertical="center"/>
    </xf>
    <xf numFmtId="170" fontId="99" fillId="0" borderId="0" xfId="849" applyNumberFormat="1" applyFont="1"/>
    <xf numFmtId="168" fontId="99" fillId="0" borderId="0" xfId="849" applyNumberFormat="1" applyFont="1"/>
    <xf numFmtId="203" fontId="93" fillId="0" borderId="0" xfId="849" applyFont="1" applyAlignment="1">
      <alignment vertical="center"/>
    </xf>
    <xf numFmtId="205" fontId="93" fillId="0" borderId="0" xfId="64" applyNumberFormat="1" applyFont="1" applyFill="1" applyBorder="1" applyAlignment="1">
      <alignment horizontal="right" vertical="center"/>
    </xf>
    <xf numFmtId="203" fontId="101" fillId="0" borderId="0" xfId="850" applyFont="1" applyAlignment="1">
      <alignment horizontal="right" vertical="center" wrapText="1"/>
    </xf>
    <xf numFmtId="203" fontId="95" fillId="0" borderId="0" xfId="849" applyFont="1" applyAlignment="1">
      <alignment vertical="center"/>
    </xf>
    <xf numFmtId="203" fontId="99" fillId="2" borderId="0" xfId="849" applyFont="1" applyFill="1" applyAlignment="1">
      <alignment vertical="center"/>
    </xf>
    <xf numFmtId="170" fontId="93" fillId="0" borderId="0" xfId="849" applyNumberFormat="1" applyFont="1" applyAlignment="1">
      <alignment vertical="center"/>
    </xf>
    <xf numFmtId="205" fontId="93" fillId="0" borderId="0" xfId="64" applyNumberFormat="1" applyFont="1" applyFill="1" applyBorder="1" applyAlignment="1">
      <alignment vertical="center"/>
    </xf>
    <xf numFmtId="203" fontId="102" fillId="0" borderId="0" xfId="849" applyFont="1"/>
    <xf numFmtId="205" fontId="102" fillId="0" borderId="0" xfId="64" applyNumberFormat="1" applyFont="1" applyBorder="1"/>
    <xf numFmtId="205" fontId="100" fillId="0" borderId="0" xfId="849" applyNumberFormat="1" applyFont="1"/>
    <xf numFmtId="205" fontId="100" fillId="0" borderId="0" xfId="64" applyNumberFormat="1" applyFont="1" applyBorder="1"/>
    <xf numFmtId="169" fontId="99" fillId="0" borderId="0" xfId="1" applyNumberFormat="1" applyFont="1"/>
    <xf numFmtId="205" fontId="93" fillId="0" borderId="0" xfId="64" applyNumberFormat="1" applyFont="1" applyFill="1" applyBorder="1"/>
    <xf numFmtId="203" fontId="95" fillId="0" borderId="0" xfId="849" applyFont="1" applyAlignment="1">
      <alignment horizontal="center" vertical="center" wrapText="1"/>
    </xf>
    <xf numFmtId="203" fontId="103" fillId="0" borderId="0" xfId="850" applyFont="1"/>
    <xf numFmtId="203" fontId="104" fillId="0" borderId="0" xfId="849" applyFont="1"/>
    <xf numFmtId="205" fontId="104" fillId="0" borderId="0" xfId="64" applyNumberFormat="1" applyFont="1" applyFill="1" applyBorder="1"/>
    <xf numFmtId="203" fontId="105" fillId="0" borderId="0" xfId="849" applyFont="1" applyAlignment="1">
      <alignment vertical="top" wrapText="1"/>
    </xf>
    <xf numFmtId="205" fontId="99" fillId="0" borderId="0" xfId="64" applyNumberFormat="1" applyFont="1" applyBorder="1"/>
    <xf numFmtId="203" fontId="98" fillId="0" borderId="0" xfId="849" applyFont="1" applyAlignment="1">
      <alignment vertical="center"/>
    </xf>
    <xf numFmtId="203" fontId="98" fillId="0" borderId="0" xfId="849" applyFont="1" applyAlignment="1">
      <alignment vertical="center" wrapText="1"/>
    </xf>
    <xf numFmtId="205" fontId="99" fillId="0" borderId="0" xfId="849" applyNumberFormat="1" applyFont="1"/>
    <xf numFmtId="203" fontId="90" fillId="0" borderId="0" xfId="849" applyFont="1" applyAlignment="1">
      <alignment vertical="center"/>
    </xf>
    <xf numFmtId="203" fontId="97" fillId="0" borderId="0" xfId="849" applyFont="1" applyAlignment="1">
      <alignment vertical="center" wrapText="1"/>
    </xf>
    <xf numFmtId="203" fontId="97" fillId="0" borderId="0" xfId="849" applyFont="1" applyAlignment="1">
      <alignment vertical="center"/>
    </xf>
    <xf numFmtId="207" fontId="90" fillId="0" borderId="0" xfId="849" applyNumberFormat="1" applyFont="1" applyAlignment="1">
      <alignment vertical="center"/>
    </xf>
    <xf numFmtId="203" fontId="90" fillId="0" borderId="0" xfId="849" applyFont="1" applyAlignment="1">
      <alignment horizontal="center" vertical="center"/>
    </xf>
    <xf numFmtId="203" fontId="90" fillId="0" borderId="0" xfId="849" applyFont="1" applyAlignment="1">
      <alignment horizontal="justify" vertical="top" wrapText="1"/>
    </xf>
    <xf numFmtId="202" fontId="106" fillId="0" borderId="0" xfId="0" applyFont="1" applyAlignment="1">
      <alignment vertical="center" wrapText="1"/>
    </xf>
    <xf numFmtId="202" fontId="108" fillId="0" borderId="0" xfId="0" applyFont="1"/>
    <xf numFmtId="170" fontId="109" fillId="0" borderId="0" xfId="0" applyNumberFormat="1" applyFont="1" applyAlignment="1">
      <alignment horizontal="right"/>
    </xf>
    <xf numFmtId="169" fontId="109" fillId="0" borderId="0" xfId="1" applyNumberFormat="1" applyFont="1" applyFill="1" applyBorder="1" applyAlignment="1">
      <alignment horizontal="right"/>
    </xf>
    <xf numFmtId="49" fontId="107" fillId="2" borderId="0" xfId="64" quotePrefix="1" applyNumberFormat="1" applyFont="1" applyFill="1" applyBorder="1" applyAlignment="1">
      <alignment horizontal="center" vertical="center" wrapText="1"/>
    </xf>
    <xf numFmtId="49" fontId="107" fillId="2" borderId="0" xfId="64" quotePrefix="1" applyNumberFormat="1" applyFont="1" applyFill="1" applyBorder="1" applyAlignment="1">
      <alignment horizontal="center" vertical="center"/>
    </xf>
    <xf numFmtId="203" fontId="110" fillId="0" borderId="0" xfId="849" applyFont="1" applyAlignment="1">
      <alignment vertical="center"/>
    </xf>
    <xf numFmtId="203" fontId="109" fillId="2" borderId="0" xfId="849" applyFont="1" applyFill="1" applyAlignment="1">
      <alignment horizontal="center" vertical="center" wrapText="1"/>
    </xf>
    <xf numFmtId="205" fontId="112" fillId="2" borderId="27" xfId="64" applyNumberFormat="1" applyFont="1" applyFill="1" applyBorder="1" applyAlignment="1">
      <alignment horizontal="center" vertical="center" wrapText="1"/>
    </xf>
    <xf numFmtId="203" fontId="112" fillId="2" borderId="0" xfId="849" applyFont="1" applyFill="1" applyAlignment="1">
      <alignment horizontal="center" vertical="center" wrapText="1"/>
    </xf>
    <xf numFmtId="204" fontId="107" fillId="2" borderId="0" xfId="849" applyNumberFormat="1" applyFont="1" applyFill="1" applyAlignment="1">
      <alignment horizontal="center" vertical="center"/>
    </xf>
    <xf numFmtId="170" fontId="107" fillId="0" borderId="0" xfId="64" applyNumberFormat="1" applyFont="1" applyFill="1" applyBorder="1" applyAlignment="1">
      <alignment horizontal="left" vertical="center"/>
    </xf>
    <xf numFmtId="170" fontId="107" fillId="0" borderId="0" xfId="64" applyNumberFormat="1" applyFont="1" applyFill="1" applyBorder="1" applyAlignment="1">
      <alignment horizontal="center" vertical="center"/>
    </xf>
    <xf numFmtId="170" fontId="112" fillId="0" borderId="0" xfId="64" applyNumberFormat="1" applyFont="1" applyFill="1" applyBorder="1" applyAlignment="1">
      <alignment horizontal="left" vertical="center"/>
    </xf>
    <xf numFmtId="170" fontId="112" fillId="0" borderId="0" xfId="64" applyNumberFormat="1" applyFont="1" applyFill="1" applyBorder="1" applyAlignment="1">
      <alignment horizontal="center" vertical="center"/>
    </xf>
    <xf numFmtId="170" fontId="109" fillId="0" borderId="0" xfId="64" applyNumberFormat="1" applyFont="1" applyFill="1" applyBorder="1" applyAlignment="1">
      <alignment horizontal="left" vertical="center"/>
    </xf>
    <xf numFmtId="170" fontId="109" fillId="0" borderId="0" xfId="64" applyNumberFormat="1" applyFont="1" applyFill="1" applyBorder="1" applyAlignment="1">
      <alignment horizontal="center" vertical="center"/>
    </xf>
    <xf numFmtId="170" fontId="109" fillId="0" borderId="0" xfId="849" applyNumberFormat="1" applyFont="1" applyAlignment="1">
      <alignment vertical="center"/>
    </xf>
    <xf numFmtId="203" fontId="113" fillId="0" borderId="0" xfId="849" applyFont="1" applyAlignment="1">
      <alignment vertical="center"/>
    </xf>
    <xf numFmtId="170" fontId="112" fillId="0" borderId="0" xfId="850" applyNumberFormat="1" applyFont="1" applyAlignment="1">
      <alignment horizontal="left" vertical="center"/>
    </xf>
    <xf numFmtId="170" fontId="109" fillId="0" borderId="0" xfId="64" quotePrefix="1" applyNumberFormat="1" applyFont="1" applyFill="1" applyBorder="1" applyAlignment="1">
      <alignment horizontal="left" vertical="center"/>
    </xf>
    <xf numFmtId="170" fontId="109" fillId="0" borderId="0" xfId="850" applyNumberFormat="1" applyFont="1" applyAlignment="1">
      <alignment horizontal="left" vertical="center"/>
    </xf>
    <xf numFmtId="170" fontId="109" fillId="0" borderId="0" xfId="849" applyNumberFormat="1" applyFont="1" applyAlignment="1">
      <alignment vertical="center" wrapText="1"/>
    </xf>
    <xf numFmtId="170" fontId="109" fillId="0" borderId="29" xfId="849" applyNumberFormat="1" applyFont="1" applyBorder="1" applyAlignment="1">
      <alignment horizontal="left" vertical="center" wrapText="1"/>
    </xf>
    <xf numFmtId="170" fontId="109" fillId="2" borderId="0" xfId="849" applyNumberFormat="1" applyFont="1" applyFill="1" applyAlignment="1">
      <alignment horizontal="center" vertical="center" wrapText="1"/>
    </xf>
    <xf numFmtId="170" fontId="112" fillId="2" borderId="0" xfId="849" applyNumberFormat="1" applyFont="1" applyFill="1" applyAlignment="1">
      <alignment horizontal="center" vertical="center" wrapText="1"/>
    </xf>
    <xf numFmtId="170" fontId="112" fillId="2" borderId="0" xfId="849" applyNumberFormat="1" applyFont="1" applyFill="1" applyAlignment="1">
      <alignment horizontal="center" wrapText="1"/>
    </xf>
    <xf numFmtId="170" fontId="109" fillId="0" borderId="0" xfId="849" applyNumberFormat="1" applyFont="1" applyAlignment="1">
      <alignment horizontal="center" vertical="center"/>
    </xf>
    <xf numFmtId="170" fontId="112" fillId="2" borderId="0" xfId="64" quotePrefix="1" applyNumberFormat="1" applyFont="1" applyFill="1" applyBorder="1" applyAlignment="1">
      <alignment horizontal="center" vertical="center"/>
    </xf>
    <xf numFmtId="170" fontId="112" fillId="0" borderId="0" xfId="849" applyNumberFormat="1" applyFont="1" applyAlignment="1">
      <alignment vertical="center"/>
    </xf>
    <xf numFmtId="170" fontId="112" fillId="0" borderId="0" xfId="64" applyNumberFormat="1" applyFont="1" applyFill="1" applyBorder="1" applyAlignment="1">
      <alignment horizontal="right" vertical="center"/>
    </xf>
    <xf numFmtId="170" fontId="107" fillId="0" borderId="28" xfId="849" applyNumberFormat="1" applyFont="1" applyBorder="1" applyAlignment="1">
      <alignment vertical="center"/>
    </xf>
    <xf numFmtId="170" fontId="107" fillId="0" borderId="23" xfId="64" applyNumberFormat="1" applyFont="1" applyFill="1" applyBorder="1" applyAlignment="1">
      <alignment horizontal="center" vertical="center"/>
    </xf>
    <xf numFmtId="170" fontId="107" fillId="0" borderId="0" xfId="849" applyNumberFormat="1" applyFont="1" applyAlignment="1">
      <alignment vertical="center"/>
    </xf>
    <xf numFmtId="170" fontId="109" fillId="0" borderId="0" xfId="849" applyNumberFormat="1" applyFont="1" applyAlignment="1">
      <alignment horizontal="left" vertical="center" indent="3"/>
    </xf>
    <xf numFmtId="202" fontId="115" fillId="2" borderId="21" xfId="0" applyFont="1" applyFill="1" applyBorder="1" applyAlignment="1">
      <alignment horizontal="center" vertical="center"/>
    </xf>
    <xf numFmtId="202" fontId="115" fillId="2" borderId="21" xfId="0" applyFont="1" applyFill="1" applyBorder="1" applyAlignment="1">
      <alignment horizontal="center" vertical="center" wrapText="1"/>
    </xf>
    <xf numFmtId="202" fontId="115" fillId="2" borderId="0" xfId="0" applyFont="1" applyFill="1" applyAlignment="1">
      <alignment horizontal="left"/>
    </xf>
    <xf numFmtId="170" fontId="116" fillId="2" borderId="0" xfId="0" applyNumberFormat="1" applyFont="1" applyFill="1" applyAlignment="1">
      <alignment horizontal="center"/>
    </xf>
    <xf numFmtId="202" fontId="117" fillId="0" borderId="22" xfId="239" applyFont="1" applyBorder="1"/>
    <xf numFmtId="202" fontId="118" fillId="0" borderId="22" xfId="239" applyFont="1" applyBorder="1"/>
    <xf numFmtId="202" fontId="115" fillId="2" borderId="21" xfId="0" applyFont="1" applyFill="1" applyBorder="1" applyAlignment="1">
      <alignment horizontal="left" vertical="center" wrapText="1"/>
    </xf>
    <xf numFmtId="202" fontId="119" fillId="2" borderId="21" xfId="0" applyFont="1" applyFill="1" applyBorder="1" applyAlignment="1">
      <alignment horizontal="center" vertical="center"/>
    </xf>
    <xf numFmtId="170" fontId="116" fillId="0" borderId="0" xfId="0" applyNumberFormat="1" applyFont="1" applyAlignment="1">
      <alignment horizontal="center"/>
    </xf>
    <xf numFmtId="170" fontId="116" fillId="2" borderId="0" xfId="2" applyNumberFormat="1" applyFont="1" applyFill="1" applyBorder="1" applyAlignment="1">
      <alignment horizontal="left"/>
    </xf>
    <xf numFmtId="202" fontId="108" fillId="0" borderId="0" xfId="0" applyFont="1" applyAlignment="1">
      <alignment horizontal="center"/>
    </xf>
    <xf numFmtId="202" fontId="120" fillId="0" borderId="0" xfId="0" applyFont="1"/>
    <xf numFmtId="202" fontId="120" fillId="0" borderId="0" xfId="0" applyFont="1" applyAlignment="1">
      <alignment horizontal="center"/>
    </xf>
    <xf numFmtId="202" fontId="115" fillId="2" borderId="0" xfId="0" applyFont="1" applyFill="1"/>
    <xf numFmtId="202" fontId="115" fillId="2" borderId="21" xfId="0" applyFont="1" applyFill="1" applyBorder="1" applyAlignment="1">
      <alignment vertical="center"/>
    </xf>
    <xf numFmtId="202" fontId="115" fillId="76" borderId="0" xfId="0" applyFont="1" applyFill="1" applyAlignment="1">
      <alignment horizontal="left" vertical="center"/>
    </xf>
    <xf numFmtId="170" fontId="116" fillId="76" borderId="0" xfId="0" applyNumberFormat="1" applyFont="1" applyFill="1" applyAlignment="1">
      <alignment horizontal="center"/>
    </xf>
    <xf numFmtId="202" fontId="118" fillId="0" borderId="0" xfId="0" applyFont="1"/>
    <xf numFmtId="202" fontId="122" fillId="0" borderId="25" xfId="0" applyFont="1" applyBorder="1" applyAlignment="1">
      <alignment vertical="center" wrapText="1"/>
    </xf>
    <xf numFmtId="202" fontId="122" fillId="0" borderId="25" xfId="0" applyFont="1" applyBorder="1" applyAlignment="1">
      <alignment horizontal="right" vertical="center" wrapText="1"/>
    </xf>
    <xf numFmtId="202" fontId="122" fillId="75" borderId="26" xfId="0" applyFont="1" applyFill="1" applyBorder="1"/>
    <xf numFmtId="169" fontId="109" fillId="75" borderId="26" xfId="1" applyNumberFormat="1" applyFont="1" applyFill="1" applyBorder="1" applyAlignment="1">
      <alignment horizontal="right"/>
    </xf>
    <xf numFmtId="202" fontId="122" fillId="0" borderId="0" xfId="0" applyFont="1"/>
    <xf numFmtId="202" fontId="122" fillId="75" borderId="0" xfId="0" applyFont="1" applyFill="1"/>
    <xf numFmtId="170" fontId="109" fillId="75" borderId="0" xfId="0" applyNumberFormat="1" applyFont="1" applyFill="1" applyAlignment="1">
      <alignment horizontal="right"/>
    </xf>
    <xf numFmtId="169" fontId="109" fillId="75" borderId="0" xfId="1" applyNumberFormat="1" applyFont="1" applyFill="1" applyBorder="1" applyAlignment="1">
      <alignment horizontal="right"/>
    </xf>
    <xf numFmtId="3" fontId="109" fillId="75" borderId="0" xfId="0" applyNumberFormat="1" applyFont="1" applyFill="1" applyAlignment="1">
      <alignment horizontal="right"/>
    </xf>
    <xf numFmtId="3" fontId="109" fillId="0" borderId="0" xfId="0" applyNumberFormat="1" applyFont="1" applyAlignment="1">
      <alignment horizontal="right"/>
    </xf>
    <xf numFmtId="202" fontId="122" fillId="2" borderId="0" xfId="0" applyFont="1" applyFill="1"/>
    <xf numFmtId="169" fontId="109" fillId="2" borderId="0" xfId="1" applyNumberFormat="1" applyFont="1" applyFill="1" applyBorder="1" applyAlignment="1">
      <alignment horizontal="right"/>
    </xf>
    <xf numFmtId="3" fontId="109" fillId="2" borderId="0" xfId="0" applyNumberFormat="1" applyFont="1" applyFill="1" applyAlignment="1">
      <alignment horizontal="right"/>
    </xf>
    <xf numFmtId="202" fontId="124" fillId="77" borderId="0" xfId="0" applyFont="1" applyFill="1"/>
    <xf numFmtId="202" fontId="125" fillId="2" borderId="0" xfId="0" applyFont="1" applyFill="1"/>
    <xf numFmtId="169" fontId="118" fillId="77" borderId="0" xfId="1" applyNumberFormat="1" applyFont="1" applyFill="1" applyBorder="1" applyAlignment="1">
      <alignment horizontal="center"/>
    </xf>
    <xf numFmtId="169" fontId="118" fillId="77" borderId="0" xfId="1" applyNumberFormat="1" applyFont="1" applyFill="1" applyBorder="1" applyAlignment="1">
      <alignment horizontal="right"/>
    </xf>
    <xf numFmtId="202" fontId="123" fillId="0" borderId="0" xfId="0" applyFont="1" applyAlignment="1">
      <alignment vertical="center"/>
    </xf>
    <xf numFmtId="202" fontId="123" fillId="0" borderId="0" xfId="0" applyFont="1" applyAlignment="1">
      <alignment horizontal="right" vertical="center"/>
    </xf>
    <xf numFmtId="202" fontId="122" fillId="0" borderId="0" xfId="0" applyFont="1" applyAlignment="1">
      <alignment horizontal="right" vertical="center"/>
    </xf>
    <xf numFmtId="202" fontId="122" fillId="2" borderId="24" xfId="0" applyFont="1" applyFill="1" applyBorder="1"/>
    <xf numFmtId="169" fontId="109" fillId="2" borderId="23" xfId="1" applyNumberFormat="1" applyFont="1" applyFill="1" applyBorder="1" applyAlignment="1">
      <alignment horizontal="right"/>
    </xf>
    <xf numFmtId="3" fontId="109" fillId="2" borderId="23" xfId="0" applyNumberFormat="1" applyFont="1" applyFill="1" applyBorder="1" applyAlignment="1">
      <alignment horizontal="right"/>
    </xf>
    <xf numFmtId="202" fontId="108" fillId="0" borderId="0" xfId="0" applyFont="1" applyAlignment="1">
      <alignment horizontal="right"/>
    </xf>
    <xf numFmtId="202" fontId="125" fillId="2" borderId="0" xfId="0" applyFont="1" applyFill="1" applyAlignment="1">
      <alignment horizontal="right"/>
    </xf>
    <xf numFmtId="202" fontId="122" fillId="0" borderId="23" xfId="0" applyFont="1" applyBorder="1"/>
    <xf numFmtId="170" fontId="109" fillId="0" borderId="23" xfId="0" applyNumberFormat="1" applyFont="1" applyBorder="1" applyAlignment="1">
      <alignment horizontal="right"/>
    </xf>
    <xf numFmtId="169" fontId="109" fillId="0" borderId="23" xfId="1" applyNumberFormat="1" applyFont="1" applyFill="1" applyBorder="1" applyAlignment="1">
      <alignment horizontal="right"/>
    </xf>
    <xf numFmtId="202" fontId="122" fillId="0" borderId="0" xfId="0" applyFont="1" applyAlignment="1">
      <alignment horizontal="right" vertical="center" wrapText="1"/>
    </xf>
    <xf numFmtId="3" fontId="109" fillId="75" borderId="26" xfId="0" applyNumberFormat="1" applyFont="1" applyFill="1" applyBorder="1" applyAlignment="1">
      <alignment horizontal="right"/>
    </xf>
    <xf numFmtId="202" fontId="122" fillId="0" borderId="24" xfId="0" applyFont="1" applyBorder="1" applyAlignment="1">
      <alignment vertical="center" wrapText="1"/>
    </xf>
    <xf numFmtId="202" fontId="122" fillId="0" borderId="24" xfId="0" applyFont="1" applyBorder="1" applyAlignment="1">
      <alignment horizontal="right" vertical="center" wrapText="1"/>
    </xf>
    <xf numFmtId="202" fontId="122" fillId="75" borderId="23" xfId="0" applyFont="1" applyFill="1" applyBorder="1"/>
    <xf numFmtId="170" fontId="109" fillId="75" borderId="23" xfId="0" applyNumberFormat="1" applyFont="1" applyFill="1" applyBorder="1" applyAlignment="1">
      <alignment horizontal="right"/>
    </xf>
    <xf numFmtId="169" fontId="109" fillId="75" borderId="23" xfId="1" applyNumberFormat="1" applyFont="1" applyFill="1" applyBorder="1" applyAlignment="1">
      <alignment horizontal="right"/>
    </xf>
    <xf numFmtId="202" fontId="115" fillId="2" borderId="0" xfId="0" applyFont="1" applyFill="1" applyAlignment="1">
      <alignment wrapText="1"/>
    </xf>
    <xf numFmtId="170" fontId="83" fillId="0" borderId="0" xfId="0" applyNumberFormat="1" applyFont="1" applyAlignment="1">
      <alignment horizontal="center" vertical="center"/>
    </xf>
    <xf numFmtId="205" fontId="126" fillId="2" borderId="27" xfId="64" applyNumberFormat="1" applyFont="1" applyFill="1" applyBorder="1" applyAlignment="1">
      <alignment horizontal="center" vertical="center" wrapText="1"/>
    </xf>
    <xf numFmtId="204" fontId="109" fillId="2" borderId="0" xfId="849" applyNumberFormat="1" applyFont="1" applyFill="1" applyAlignment="1">
      <alignment horizontal="center" vertical="center"/>
    </xf>
    <xf numFmtId="205" fontId="112" fillId="2" borderId="0" xfId="64" applyNumberFormat="1" applyFont="1" applyFill="1" applyBorder="1" applyAlignment="1">
      <alignment horizontal="center" vertical="center"/>
    </xf>
    <xf numFmtId="203" fontId="109" fillId="0" borderId="0" xfId="850" applyFont="1" applyAlignment="1">
      <alignment horizontal="left" vertical="center"/>
    </xf>
    <xf numFmtId="204" fontId="109" fillId="0" borderId="0" xfId="849" applyNumberFormat="1" applyFont="1" applyAlignment="1">
      <alignment horizontal="center" vertical="center"/>
    </xf>
    <xf numFmtId="204" fontId="109" fillId="0" borderId="0" xfId="849" applyNumberFormat="1" applyFont="1" applyAlignment="1">
      <alignment vertical="center"/>
    </xf>
    <xf numFmtId="203" fontId="109" fillId="0" borderId="23" xfId="850" applyFont="1" applyBorder="1" applyAlignment="1">
      <alignment horizontal="left" vertical="center"/>
    </xf>
    <xf numFmtId="170" fontId="109" fillId="0" borderId="23" xfId="64" applyNumberFormat="1" applyFont="1" applyFill="1" applyBorder="1" applyAlignment="1">
      <alignment horizontal="center" vertical="center"/>
    </xf>
    <xf numFmtId="203" fontId="112" fillId="0" borderId="0" xfId="849" applyFont="1" applyAlignment="1">
      <alignment horizontal="center" vertical="center" wrapText="1"/>
    </xf>
    <xf numFmtId="200" fontId="127" fillId="0" borderId="0" xfId="849" applyNumberFormat="1" applyFont="1" applyAlignment="1">
      <alignment horizontal="center" vertical="center"/>
    </xf>
    <xf numFmtId="203" fontId="109" fillId="0" borderId="0" xfId="849" applyFont="1"/>
    <xf numFmtId="49" fontId="112" fillId="0" borderId="0" xfId="64" quotePrefix="1" applyNumberFormat="1" applyFont="1" applyFill="1" applyBorder="1" applyAlignment="1">
      <alignment horizontal="center" vertical="center"/>
    </xf>
    <xf numFmtId="203" fontId="109" fillId="0" borderId="0" xfId="849" applyFont="1" applyAlignment="1">
      <alignment vertical="center"/>
    </xf>
    <xf numFmtId="205" fontId="109" fillId="0" borderId="0" xfId="64" applyNumberFormat="1" applyFont="1" applyFill="1" applyBorder="1" applyAlignment="1">
      <alignment horizontal="right" vertical="center"/>
    </xf>
    <xf numFmtId="204" fontId="109" fillId="2" borderId="0" xfId="849" applyNumberFormat="1" applyFont="1" applyFill="1" applyAlignment="1">
      <alignment vertical="center"/>
    </xf>
    <xf numFmtId="203" fontId="109" fillId="0" borderId="0" xfId="850" applyFont="1"/>
    <xf numFmtId="204" fontId="107" fillId="0" borderId="0" xfId="849" applyNumberFormat="1" applyFont="1" applyAlignment="1">
      <alignment vertical="center"/>
    </xf>
    <xf numFmtId="203" fontId="111" fillId="0" borderId="0" xfId="849" applyFont="1" applyAlignment="1">
      <alignment vertical="center"/>
    </xf>
    <xf numFmtId="205" fontId="111" fillId="0" borderId="0" xfId="64" applyNumberFormat="1" applyFont="1" applyFill="1" applyBorder="1" applyAlignment="1">
      <alignment horizontal="right" vertical="center"/>
    </xf>
    <xf numFmtId="203" fontId="107" fillId="0" borderId="28" xfId="849" applyFont="1" applyBorder="1" applyAlignment="1">
      <alignment vertical="center"/>
    </xf>
    <xf numFmtId="170" fontId="107" fillId="0" borderId="28" xfId="849" applyNumberFormat="1" applyFont="1" applyBorder="1" applyAlignment="1">
      <alignment horizontal="center" vertical="center"/>
    </xf>
    <xf numFmtId="205" fontId="111" fillId="0" borderId="0" xfId="64" applyNumberFormat="1" applyFont="1" applyFill="1" applyBorder="1" applyAlignment="1">
      <alignment vertical="center"/>
    </xf>
    <xf numFmtId="205" fontId="107" fillId="0" borderId="0" xfId="64" applyNumberFormat="1" applyFont="1" applyFill="1" applyBorder="1" applyAlignment="1">
      <alignment vertical="center"/>
    </xf>
    <xf numFmtId="204" fontId="128" fillId="2" borderId="0" xfId="849" applyNumberFormat="1" applyFont="1" applyFill="1" applyAlignment="1">
      <alignment horizontal="center" vertical="center"/>
    </xf>
    <xf numFmtId="49" fontId="111" fillId="2" borderId="0" xfId="64" quotePrefix="1" applyNumberFormat="1" applyFont="1" applyFill="1" applyBorder="1" applyAlignment="1">
      <alignment horizontal="center" vertical="center" wrapText="1"/>
    </xf>
    <xf numFmtId="49" fontId="111" fillId="2" borderId="0" xfId="64" quotePrefix="1" applyNumberFormat="1" applyFont="1" applyFill="1" applyBorder="1" applyAlignment="1">
      <alignment horizontal="center" vertical="center"/>
    </xf>
    <xf numFmtId="202" fontId="111" fillId="0" borderId="0" xfId="0" applyFont="1" applyAlignment="1">
      <alignment horizontal="left" vertical="center"/>
    </xf>
    <xf numFmtId="170" fontId="111" fillId="0" borderId="0" xfId="64" applyNumberFormat="1" applyFont="1" applyFill="1" applyBorder="1" applyAlignment="1">
      <alignment horizontal="center" vertical="center"/>
    </xf>
    <xf numFmtId="204" fontId="129" fillId="0" borderId="0" xfId="849" applyNumberFormat="1" applyFont="1" applyAlignment="1">
      <alignment vertical="center"/>
    </xf>
    <xf numFmtId="170" fontId="129" fillId="0" borderId="0" xfId="64" applyNumberFormat="1" applyFont="1" applyFill="1" applyBorder="1" applyAlignment="1">
      <alignment horizontal="center" vertical="center"/>
    </xf>
    <xf numFmtId="202" fontId="109" fillId="0" borderId="0" xfId="0" applyFont="1" applyAlignment="1">
      <alignment horizontal="left" vertical="center"/>
    </xf>
    <xf numFmtId="202" fontId="111" fillId="0" borderId="23" xfId="0" applyFont="1" applyBorder="1" applyAlignment="1">
      <alignment horizontal="left" vertical="center"/>
    </xf>
    <xf numFmtId="170" fontId="111" fillId="0" borderId="23" xfId="64" applyNumberFormat="1" applyFont="1" applyFill="1" applyBorder="1" applyAlignment="1">
      <alignment horizontal="center" vertical="center"/>
    </xf>
    <xf numFmtId="203" fontId="127" fillId="0" borderId="0" xfId="849" applyFont="1"/>
    <xf numFmtId="203" fontId="126" fillId="2" borderId="0" xfId="849" applyFont="1" applyFill="1" applyAlignment="1">
      <alignment horizontal="center" vertical="center" wrapText="1"/>
    </xf>
    <xf numFmtId="203" fontId="121" fillId="0" borderId="0" xfId="849" applyFont="1"/>
    <xf numFmtId="205" fontId="121" fillId="0" borderId="0" xfId="64" applyNumberFormat="1" applyFont="1" applyFill="1" applyBorder="1"/>
    <xf numFmtId="170" fontId="109" fillId="2" borderId="0" xfId="64" applyNumberFormat="1" applyFont="1" applyFill="1" applyBorder="1" applyAlignment="1">
      <alignment horizontal="center" vertical="center"/>
    </xf>
    <xf numFmtId="206" fontId="109" fillId="2" borderId="0" xfId="64" applyNumberFormat="1" applyFont="1" applyFill="1" applyBorder="1" applyAlignment="1">
      <alignment horizontal="center" vertical="center"/>
    </xf>
    <xf numFmtId="203" fontId="107" fillId="2" borderId="31" xfId="849" applyFont="1" applyFill="1" applyBorder="1" applyAlignment="1">
      <alignment vertical="center"/>
    </xf>
    <xf numFmtId="170" fontId="107" fillId="2" borderId="32" xfId="849" applyNumberFormat="1" applyFont="1" applyFill="1" applyBorder="1" applyAlignment="1">
      <alignment horizontal="center" vertical="center"/>
    </xf>
    <xf numFmtId="170" fontId="107" fillId="2" borderId="31" xfId="849" applyNumberFormat="1" applyFont="1" applyFill="1" applyBorder="1" applyAlignment="1">
      <alignment horizontal="center" vertical="center"/>
    </xf>
    <xf numFmtId="204" fontId="93" fillId="2" borderId="30" xfId="849" applyNumberFormat="1" applyFont="1" applyFill="1" applyBorder="1" applyAlignment="1">
      <alignment vertical="center"/>
    </xf>
    <xf numFmtId="204" fontId="129" fillId="2" borderId="0" xfId="849" applyNumberFormat="1" applyFont="1" applyFill="1" applyAlignment="1">
      <alignment vertical="center"/>
    </xf>
    <xf numFmtId="170" fontId="129" fillId="2" borderId="0" xfId="64" applyNumberFormat="1" applyFont="1" applyFill="1" applyBorder="1" applyAlignment="1">
      <alignment horizontal="center" vertical="center"/>
    </xf>
    <xf numFmtId="203" fontId="107" fillId="0" borderId="0" xfId="849" applyFont="1" applyAlignment="1">
      <alignment horizontal="left" vertical="center" wrapText="1"/>
    </xf>
    <xf numFmtId="202" fontId="130" fillId="0" borderId="0" xfId="0" applyFont="1"/>
    <xf numFmtId="202" fontId="79" fillId="0" borderId="0" xfId="0" applyFont="1"/>
    <xf numFmtId="202" fontId="79" fillId="2" borderId="0" xfId="0" applyFont="1" applyFill="1"/>
    <xf numFmtId="200" fontId="79" fillId="2" borderId="0" xfId="0" applyNumberFormat="1" applyFont="1" applyFill="1"/>
    <xf numFmtId="202" fontId="131" fillId="0" borderId="0" xfId="239" applyFont="1"/>
    <xf numFmtId="202" fontId="131" fillId="2" borderId="0" xfId="239" applyFont="1" applyFill="1" applyAlignment="1">
      <alignment vertical="center"/>
    </xf>
    <xf numFmtId="170" fontId="131" fillId="2" borderId="0" xfId="239" applyNumberFormat="1" applyFont="1" applyFill="1"/>
    <xf numFmtId="169" fontId="109" fillId="0" borderId="23" xfId="1" applyNumberFormat="1" applyFont="1" applyBorder="1" applyAlignment="1">
      <alignment horizontal="right"/>
    </xf>
    <xf numFmtId="1" fontId="109" fillId="0" borderId="23" xfId="2" applyNumberFormat="1" applyFont="1" applyFill="1" applyBorder="1" applyAlignment="1">
      <alignment horizontal="right"/>
    </xf>
    <xf numFmtId="202" fontId="85" fillId="0" borderId="0" xfId="0" applyFont="1" applyAlignment="1">
      <alignment vertical="center" wrapText="1"/>
    </xf>
    <xf numFmtId="202" fontId="114" fillId="0" borderId="0" xfId="0" applyFont="1" applyAlignment="1">
      <alignment horizontal="left" vertical="center" wrapText="1"/>
    </xf>
    <xf numFmtId="203" fontId="114" fillId="0" borderId="0" xfId="851" applyFont="1" applyAlignment="1">
      <alignment horizontal="left" vertical="center" wrapText="1"/>
    </xf>
    <xf numFmtId="203" fontId="90" fillId="2" borderId="0" xfId="849" applyFont="1" applyFill="1" applyAlignment="1">
      <alignment horizontal="justify" vertical="center" wrapText="1"/>
    </xf>
    <xf numFmtId="203" fontId="107" fillId="2" borderId="27" xfId="849" applyFont="1" applyFill="1" applyBorder="1" applyAlignment="1">
      <alignment horizontal="center" vertical="center" wrapText="1"/>
    </xf>
    <xf numFmtId="203" fontId="109" fillId="2" borderId="0" xfId="849" applyFont="1" applyFill="1" applyAlignment="1">
      <alignment horizontal="center" vertical="center" wrapText="1"/>
    </xf>
    <xf numFmtId="170" fontId="109" fillId="2" borderId="0" xfId="849" applyNumberFormat="1" applyFont="1" applyFill="1" applyAlignment="1">
      <alignment horizontal="center" vertical="center" wrapText="1"/>
    </xf>
    <xf numFmtId="203" fontId="98" fillId="0" borderId="0" xfId="849" applyFont="1" applyAlignment="1">
      <alignment horizontal="left" vertical="center" wrapText="1"/>
    </xf>
    <xf numFmtId="203" fontId="109" fillId="2" borderId="28" xfId="849" applyFont="1" applyFill="1" applyBorder="1" applyAlignment="1">
      <alignment horizontal="center" vertical="center" wrapText="1"/>
    </xf>
    <xf numFmtId="203" fontId="109" fillId="2" borderId="23" xfId="849" applyFont="1" applyFill="1" applyBorder="1" applyAlignment="1">
      <alignment horizontal="center" vertical="center" wrapText="1"/>
    </xf>
    <xf numFmtId="202" fontId="114" fillId="0" borderId="30" xfId="0" applyFont="1" applyBorder="1" applyAlignment="1">
      <alignment horizontal="left" vertical="center" wrapText="1"/>
    </xf>
    <xf numFmtId="203" fontId="114" fillId="2" borderId="0" xfId="849" applyFont="1" applyFill="1" applyAlignment="1">
      <alignment horizontal="left" vertical="center" wrapText="1"/>
    </xf>
    <xf numFmtId="203" fontId="107" fillId="2" borderId="4" xfId="849" applyFont="1" applyFill="1" applyBorder="1" applyAlignment="1">
      <alignment horizontal="center" vertical="center" wrapText="1"/>
    </xf>
    <xf numFmtId="170" fontId="107" fillId="2" borderId="27" xfId="849" applyNumberFormat="1" applyFont="1" applyFill="1" applyBorder="1" applyAlignment="1">
      <alignment horizontal="center" vertical="center" wrapText="1"/>
    </xf>
    <xf numFmtId="203" fontId="111" fillId="2" borderId="27" xfId="849" applyFont="1" applyFill="1" applyBorder="1" applyAlignment="1">
      <alignment horizontal="center" vertical="center" wrapText="1"/>
    </xf>
    <xf numFmtId="203" fontId="109" fillId="0" borderId="0" xfId="849" applyFont="1" applyAlignment="1">
      <alignment horizontal="center" vertical="center" wrapText="1"/>
    </xf>
    <xf numFmtId="203" fontId="90" fillId="0" borderId="0" xfId="849" applyFont="1" applyAlignment="1">
      <alignment horizontal="left" vertical="center" wrapText="1"/>
    </xf>
    <xf numFmtId="170" fontId="109" fillId="2" borderId="28" xfId="849" applyNumberFormat="1" applyFont="1" applyFill="1" applyBorder="1" applyAlignment="1">
      <alignment horizontal="center" vertical="center" wrapText="1"/>
    </xf>
  </cellXfs>
  <cellStyles count="852">
    <cellStyle name="_x000a_bidires=100_x000d_" xfId="240" xr:uid="{00000000-0005-0000-0000-000000000000}"/>
    <cellStyle name="_x000a_bidires=100_x000d_ 2" xfId="436" xr:uid="{00000000-0005-0000-0000-000001000000}"/>
    <cellStyle name="_x000a_bidires=100_x000d_ 2 2" xfId="770" xr:uid="{00000000-0005-0000-0000-000002000000}"/>
    <cellStyle name="_x000a_bidires=100_x000d_ 3" xfId="604" xr:uid="{00000000-0005-0000-0000-000003000000}"/>
    <cellStyle name="@" xfId="3" xr:uid="{00000000-0005-0000-0000-000004000000}"/>
    <cellStyle name="@ 2" xfId="344" xr:uid="{00000000-0005-0000-0000-000005000000}"/>
    <cellStyle name="@ 2 2" xfId="678" xr:uid="{00000000-0005-0000-0000-000006000000}"/>
    <cellStyle name="@ 3" xfId="512" xr:uid="{00000000-0005-0000-0000-000007000000}"/>
    <cellStyle name="=C:\WINDOWS\SYSTEM32\COMMAND.COM" xfId="4" xr:uid="{00000000-0005-0000-0000-000008000000}"/>
    <cellStyle name="•W_laroux" xfId="5" xr:uid="{00000000-0005-0000-0000-000009000000}"/>
    <cellStyle name="20% - Accent1 2" xfId="264" xr:uid="{00000000-0005-0000-0000-00000A000000}"/>
    <cellStyle name="20% - Accent1 2 2" xfId="444" xr:uid="{00000000-0005-0000-0000-00000B000000}"/>
    <cellStyle name="20% - Accent1 2 2 2" xfId="778" xr:uid="{00000000-0005-0000-0000-00000C000000}"/>
    <cellStyle name="20% - Accent1 2 3" xfId="612" xr:uid="{00000000-0005-0000-0000-00000D000000}"/>
    <cellStyle name="20% - Accent2 2" xfId="265" xr:uid="{00000000-0005-0000-0000-00000E000000}"/>
    <cellStyle name="20% - Accent2 2 2" xfId="445" xr:uid="{00000000-0005-0000-0000-00000F000000}"/>
    <cellStyle name="20% - Accent2 2 2 2" xfId="779" xr:uid="{00000000-0005-0000-0000-000010000000}"/>
    <cellStyle name="20% - Accent2 2 3" xfId="613" xr:uid="{00000000-0005-0000-0000-000011000000}"/>
    <cellStyle name="20% - Accent3 2" xfId="266" xr:uid="{00000000-0005-0000-0000-000012000000}"/>
    <cellStyle name="20% - Accent3 2 2" xfId="446" xr:uid="{00000000-0005-0000-0000-000013000000}"/>
    <cellStyle name="20% - Accent3 2 2 2" xfId="780" xr:uid="{00000000-0005-0000-0000-000014000000}"/>
    <cellStyle name="20% - Accent3 2 3" xfId="614" xr:uid="{00000000-0005-0000-0000-000015000000}"/>
    <cellStyle name="20% - Accent4 2" xfId="267" xr:uid="{00000000-0005-0000-0000-000016000000}"/>
    <cellStyle name="20% - Accent4 2 2" xfId="447" xr:uid="{00000000-0005-0000-0000-000017000000}"/>
    <cellStyle name="20% - Accent4 2 2 2" xfId="781" xr:uid="{00000000-0005-0000-0000-000018000000}"/>
    <cellStyle name="20% - Accent4 2 3" xfId="615" xr:uid="{00000000-0005-0000-0000-000019000000}"/>
    <cellStyle name="20% - Accent5 2" xfId="268" xr:uid="{00000000-0005-0000-0000-00001A000000}"/>
    <cellStyle name="20% - Accent5 2 2" xfId="448" xr:uid="{00000000-0005-0000-0000-00001B000000}"/>
    <cellStyle name="20% - Accent5 2 2 2" xfId="782" xr:uid="{00000000-0005-0000-0000-00001C000000}"/>
    <cellStyle name="20% - Accent5 2 3" xfId="616" xr:uid="{00000000-0005-0000-0000-00001D000000}"/>
    <cellStyle name="20% - Accent6 2" xfId="269" xr:uid="{00000000-0005-0000-0000-00001E000000}"/>
    <cellStyle name="20% - Accent6 2 2" xfId="449" xr:uid="{00000000-0005-0000-0000-00001F000000}"/>
    <cellStyle name="20% - Accent6 2 2 2" xfId="783" xr:uid="{00000000-0005-0000-0000-000020000000}"/>
    <cellStyle name="20% - Accent6 2 3" xfId="617" xr:uid="{00000000-0005-0000-0000-000021000000}"/>
    <cellStyle name="40% - Accent1 2" xfId="270" xr:uid="{00000000-0005-0000-0000-000022000000}"/>
    <cellStyle name="40% - Accent1 2 2" xfId="450" xr:uid="{00000000-0005-0000-0000-000023000000}"/>
    <cellStyle name="40% - Accent1 2 2 2" xfId="784" xr:uid="{00000000-0005-0000-0000-000024000000}"/>
    <cellStyle name="40% - Accent1 2 3" xfId="618" xr:uid="{00000000-0005-0000-0000-000025000000}"/>
    <cellStyle name="40% - Accent2 2" xfId="271" xr:uid="{00000000-0005-0000-0000-000026000000}"/>
    <cellStyle name="40% - Accent2 2 2" xfId="451" xr:uid="{00000000-0005-0000-0000-000027000000}"/>
    <cellStyle name="40% - Accent2 2 2 2" xfId="785" xr:uid="{00000000-0005-0000-0000-000028000000}"/>
    <cellStyle name="40% - Accent2 2 3" xfId="619" xr:uid="{00000000-0005-0000-0000-000029000000}"/>
    <cellStyle name="40% - Accent3 2" xfId="272" xr:uid="{00000000-0005-0000-0000-00002A000000}"/>
    <cellStyle name="40% - Accent3 2 2" xfId="452" xr:uid="{00000000-0005-0000-0000-00002B000000}"/>
    <cellStyle name="40% - Accent3 2 2 2" xfId="786" xr:uid="{00000000-0005-0000-0000-00002C000000}"/>
    <cellStyle name="40% - Accent3 2 3" xfId="620" xr:uid="{00000000-0005-0000-0000-00002D000000}"/>
    <cellStyle name="40% - Accent4 2" xfId="273" xr:uid="{00000000-0005-0000-0000-00002E000000}"/>
    <cellStyle name="40% - Accent4 2 2" xfId="453" xr:uid="{00000000-0005-0000-0000-00002F000000}"/>
    <cellStyle name="40% - Accent4 2 2 2" xfId="787" xr:uid="{00000000-0005-0000-0000-000030000000}"/>
    <cellStyle name="40% - Accent4 2 3" xfId="621" xr:uid="{00000000-0005-0000-0000-000031000000}"/>
    <cellStyle name="40% - Accent5 2" xfId="274" xr:uid="{00000000-0005-0000-0000-000032000000}"/>
    <cellStyle name="40% - Accent5 2 2" xfId="454" xr:uid="{00000000-0005-0000-0000-000033000000}"/>
    <cellStyle name="40% - Accent5 2 2 2" xfId="788" xr:uid="{00000000-0005-0000-0000-000034000000}"/>
    <cellStyle name="40% - Accent5 2 3" xfId="622" xr:uid="{00000000-0005-0000-0000-000035000000}"/>
    <cellStyle name="40% - Accent6 2" xfId="275" xr:uid="{00000000-0005-0000-0000-000036000000}"/>
    <cellStyle name="40% - Accent6 2 2" xfId="455" xr:uid="{00000000-0005-0000-0000-000037000000}"/>
    <cellStyle name="40% - Accent6 2 2 2" xfId="789" xr:uid="{00000000-0005-0000-0000-000038000000}"/>
    <cellStyle name="40% - Accent6 2 3" xfId="623" xr:uid="{00000000-0005-0000-0000-000039000000}"/>
    <cellStyle name="60% - Accent1 2" xfId="276" xr:uid="{00000000-0005-0000-0000-00003A000000}"/>
    <cellStyle name="60% - Accent1 2 2" xfId="456" xr:uid="{00000000-0005-0000-0000-00003B000000}"/>
    <cellStyle name="60% - Accent1 2 2 2" xfId="790" xr:uid="{00000000-0005-0000-0000-00003C000000}"/>
    <cellStyle name="60% - Accent1 2 3" xfId="624" xr:uid="{00000000-0005-0000-0000-00003D000000}"/>
    <cellStyle name="60% - Accent2 2" xfId="277" xr:uid="{00000000-0005-0000-0000-00003E000000}"/>
    <cellStyle name="60% - Accent2 2 2" xfId="457" xr:uid="{00000000-0005-0000-0000-00003F000000}"/>
    <cellStyle name="60% - Accent2 2 2 2" xfId="791" xr:uid="{00000000-0005-0000-0000-000040000000}"/>
    <cellStyle name="60% - Accent2 2 3" xfId="625" xr:uid="{00000000-0005-0000-0000-000041000000}"/>
    <cellStyle name="60% - Accent3 2" xfId="278" xr:uid="{00000000-0005-0000-0000-000042000000}"/>
    <cellStyle name="60% - Accent3 2 2" xfId="458" xr:uid="{00000000-0005-0000-0000-000043000000}"/>
    <cellStyle name="60% - Accent3 2 2 2" xfId="792" xr:uid="{00000000-0005-0000-0000-000044000000}"/>
    <cellStyle name="60% - Accent3 2 3" xfId="626" xr:uid="{00000000-0005-0000-0000-000045000000}"/>
    <cellStyle name="60% - Accent4 2" xfId="279" xr:uid="{00000000-0005-0000-0000-000046000000}"/>
    <cellStyle name="60% - Accent4 2 2" xfId="459" xr:uid="{00000000-0005-0000-0000-000047000000}"/>
    <cellStyle name="60% - Accent4 2 2 2" xfId="793" xr:uid="{00000000-0005-0000-0000-000048000000}"/>
    <cellStyle name="60% - Accent4 2 3" xfId="627" xr:uid="{00000000-0005-0000-0000-000049000000}"/>
    <cellStyle name="60% - Accent5 2" xfId="280" xr:uid="{00000000-0005-0000-0000-00004A000000}"/>
    <cellStyle name="60% - Accent5 2 2" xfId="460" xr:uid="{00000000-0005-0000-0000-00004B000000}"/>
    <cellStyle name="60% - Accent5 2 2 2" xfId="794" xr:uid="{00000000-0005-0000-0000-00004C000000}"/>
    <cellStyle name="60% - Accent5 2 3" xfId="628" xr:uid="{00000000-0005-0000-0000-00004D000000}"/>
    <cellStyle name="60% - Accent6 2" xfId="281" xr:uid="{00000000-0005-0000-0000-00004E000000}"/>
    <cellStyle name="60% - Accent6 2 2" xfId="461" xr:uid="{00000000-0005-0000-0000-00004F000000}"/>
    <cellStyle name="60% - Accent6 2 2 2" xfId="795" xr:uid="{00000000-0005-0000-0000-000050000000}"/>
    <cellStyle name="60% - Accent6 2 3" xfId="629" xr:uid="{00000000-0005-0000-0000-000051000000}"/>
    <cellStyle name="AA FRAME" xfId="6" xr:uid="{00000000-0005-0000-0000-000052000000}"/>
    <cellStyle name="AA FRAME 2" xfId="345" xr:uid="{00000000-0005-0000-0000-000053000000}"/>
    <cellStyle name="AA FRAME 2 2" xfId="679" xr:uid="{00000000-0005-0000-0000-000054000000}"/>
    <cellStyle name="AA FRAME 3" xfId="513" xr:uid="{00000000-0005-0000-0000-000055000000}"/>
    <cellStyle name="AA HEADING" xfId="7" xr:uid="{00000000-0005-0000-0000-000056000000}"/>
    <cellStyle name="AA HEADING 2" xfId="346" xr:uid="{00000000-0005-0000-0000-000057000000}"/>
    <cellStyle name="AA HEADING 2 2" xfId="680" xr:uid="{00000000-0005-0000-0000-000058000000}"/>
    <cellStyle name="AA HEADING 3" xfId="514" xr:uid="{00000000-0005-0000-0000-000059000000}"/>
    <cellStyle name="AA INITIALS" xfId="8" xr:uid="{00000000-0005-0000-0000-00005A000000}"/>
    <cellStyle name="AA INITIALS 2" xfId="347" xr:uid="{00000000-0005-0000-0000-00005B000000}"/>
    <cellStyle name="AA INITIALS 2 2" xfId="681" xr:uid="{00000000-0005-0000-0000-00005C000000}"/>
    <cellStyle name="AA INITIALS 3" xfId="515" xr:uid="{00000000-0005-0000-0000-00005D000000}"/>
    <cellStyle name="AA INPUT" xfId="9" xr:uid="{00000000-0005-0000-0000-00005E000000}"/>
    <cellStyle name="AA INPUT 2" xfId="348" xr:uid="{00000000-0005-0000-0000-00005F000000}"/>
    <cellStyle name="AA INPUT 2 2" xfId="682" xr:uid="{00000000-0005-0000-0000-000060000000}"/>
    <cellStyle name="AA INPUT 3" xfId="516" xr:uid="{00000000-0005-0000-0000-000061000000}"/>
    <cellStyle name="AA LOCK" xfId="10" xr:uid="{00000000-0005-0000-0000-000062000000}"/>
    <cellStyle name="AA LOCK 2" xfId="349" xr:uid="{00000000-0005-0000-0000-000063000000}"/>
    <cellStyle name="AA LOCK 2 2" xfId="683" xr:uid="{00000000-0005-0000-0000-000064000000}"/>
    <cellStyle name="AA LOCK 3" xfId="517" xr:uid="{00000000-0005-0000-0000-000065000000}"/>
    <cellStyle name="AA MGR NAME" xfId="11" xr:uid="{00000000-0005-0000-0000-000066000000}"/>
    <cellStyle name="AA MGR NAME 2" xfId="350" xr:uid="{00000000-0005-0000-0000-000067000000}"/>
    <cellStyle name="AA MGR NAME 2 2" xfId="684" xr:uid="{00000000-0005-0000-0000-000068000000}"/>
    <cellStyle name="AA MGR NAME 3" xfId="518" xr:uid="{00000000-0005-0000-0000-000069000000}"/>
    <cellStyle name="AA NORMAL" xfId="12" xr:uid="{00000000-0005-0000-0000-00006A000000}"/>
    <cellStyle name="AA NORMAL 2" xfId="351" xr:uid="{00000000-0005-0000-0000-00006B000000}"/>
    <cellStyle name="AA NORMAL 2 2" xfId="685" xr:uid="{00000000-0005-0000-0000-00006C000000}"/>
    <cellStyle name="AA NORMAL 3" xfId="519" xr:uid="{00000000-0005-0000-0000-00006D000000}"/>
    <cellStyle name="AA NUMBER" xfId="13" xr:uid="{00000000-0005-0000-0000-00006E000000}"/>
    <cellStyle name="AA NUMBER2" xfId="14" xr:uid="{00000000-0005-0000-0000-00006F000000}"/>
    <cellStyle name="AA QUESTION" xfId="15" xr:uid="{00000000-0005-0000-0000-000070000000}"/>
    <cellStyle name="AA QUESTION 2" xfId="352" xr:uid="{00000000-0005-0000-0000-000071000000}"/>
    <cellStyle name="AA QUESTION 2 2" xfId="686" xr:uid="{00000000-0005-0000-0000-000072000000}"/>
    <cellStyle name="AA QUESTION 3" xfId="520" xr:uid="{00000000-0005-0000-0000-000073000000}"/>
    <cellStyle name="AA SHADE" xfId="16" xr:uid="{00000000-0005-0000-0000-000074000000}"/>
    <cellStyle name="AA SHADE 2" xfId="353" xr:uid="{00000000-0005-0000-0000-000075000000}"/>
    <cellStyle name="AA SHADE 2 2" xfId="687" xr:uid="{00000000-0005-0000-0000-000076000000}"/>
    <cellStyle name="AA SHADE 3" xfId="521" xr:uid="{00000000-0005-0000-0000-000077000000}"/>
    <cellStyle name="Äåíåæíûé [0]_PERSONAL" xfId="17" xr:uid="{00000000-0005-0000-0000-000078000000}"/>
    <cellStyle name="Äåíåæíûé_PERSONAL" xfId="18" xr:uid="{00000000-0005-0000-0000-000079000000}"/>
    <cellStyle name="Accent1 - 20%" xfId="19" xr:uid="{00000000-0005-0000-0000-00007A000000}"/>
    <cellStyle name="Accent1 - 20% 2" xfId="354" xr:uid="{00000000-0005-0000-0000-00007B000000}"/>
    <cellStyle name="Accent1 - 20% 2 2" xfId="688" xr:uid="{00000000-0005-0000-0000-00007C000000}"/>
    <cellStyle name="Accent1 - 20% 3" xfId="522" xr:uid="{00000000-0005-0000-0000-00007D000000}"/>
    <cellStyle name="Accent1 - 40%" xfId="20" xr:uid="{00000000-0005-0000-0000-00007E000000}"/>
    <cellStyle name="Accent1 - 40% 2" xfId="355" xr:uid="{00000000-0005-0000-0000-00007F000000}"/>
    <cellStyle name="Accent1 - 40% 2 2" xfId="689" xr:uid="{00000000-0005-0000-0000-000080000000}"/>
    <cellStyle name="Accent1 - 40% 3" xfId="523" xr:uid="{00000000-0005-0000-0000-000081000000}"/>
    <cellStyle name="Accent1 - 60%" xfId="21" xr:uid="{00000000-0005-0000-0000-000082000000}"/>
    <cellStyle name="Accent1 - 60% 2" xfId="356" xr:uid="{00000000-0005-0000-0000-000083000000}"/>
    <cellStyle name="Accent1 - 60% 2 2" xfId="690" xr:uid="{00000000-0005-0000-0000-000084000000}"/>
    <cellStyle name="Accent1 - 60% 3" xfId="524" xr:uid="{00000000-0005-0000-0000-000085000000}"/>
    <cellStyle name="Accent1 2" xfId="282" xr:uid="{00000000-0005-0000-0000-000086000000}"/>
    <cellStyle name="Accent1 2 2" xfId="462" xr:uid="{00000000-0005-0000-0000-000087000000}"/>
    <cellStyle name="Accent1 2 2 2" xfId="796" xr:uid="{00000000-0005-0000-0000-000088000000}"/>
    <cellStyle name="Accent1 2 3" xfId="630" xr:uid="{00000000-0005-0000-0000-000089000000}"/>
    <cellStyle name="Accent2 - 20%" xfId="22" xr:uid="{00000000-0005-0000-0000-00008A000000}"/>
    <cellStyle name="Accent2 - 20% 2" xfId="357" xr:uid="{00000000-0005-0000-0000-00008B000000}"/>
    <cellStyle name="Accent2 - 20% 2 2" xfId="691" xr:uid="{00000000-0005-0000-0000-00008C000000}"/>
    <cellStyle name="Accent2 - 20% 3" xfId="525" xr:uid="{00000000-0005-0000-0000-00008D000000}"/>
    <cellStyle name="Accent2 - 40%" xfId="23" xr:uid="{00000000-0005-0000-0000-00008E000000}"/>
    <cellStyle name="Accent2 - 40% 2" xfId="358" xr:uid="{00000000-0005-0000-0000-00008F000000}"/>
    <cellStyle name="Accent2 - 40% 2 2" xfId="692" xr:uid="{00000000-0005-0000-0000-000090000000}"/>
    <cellStyle name="Accent2 - 40% 3" xfId="526" xr:uid="{00000000-0005-0000-0000-000091000000}"/>
    <cellStyle name="Accent2 - 60%" xfId="24" xr:uid="{00000000-0005-0000-0000-000092000000}"/>
    <cellStyle name="Accent2 - 60% 2" xfId="359" xr:uid="{00000000-0005-0000-0000-000093000000}"/>
    <cellStyle name="Accent2 - 60% 2 2" xfId="693" xr:uid="{00000000-0005-0000-0000-000094000000}"/>
    <cellStyle name="Accent2 - 60% 3" xfId="527" xr:uid="{00000000-0005-0000-0000-000095000000}"/>
    <cellStyle name="Accent2 2" xfId="283" xr:uid="{00000000-0005-0000-0000-000096000000}"/>
    <cellStyle name="Accent2 2 2" xfId="463" xr:uid="{00000000-0005-0000-0000-000097000000}"/>
    <cellStyle name="Accent2 2 2 2" xfId="797" xr:uid="{00000000-0005-0000-0000-000098000000}"/>
    <cellStyle name="Accent2 2 3" xfId="631" xr:uid="{00000000-0005-0000-0000-000099000000}"/>
    <cellStyle name="Accent3 - 20%" xfId="25" xr:uid="{00000000-0005-0000-0000-00009A000000}"/>
    <cellStyle name="Accent3 - 20% 2" xfId="360" xr:uid="{00000000-0005-0000-0000-00009B000000}"/>
    <cellStyle name="Accent3 - 20% 2 2" xfId="694" xr:uid="{00000000-0005-0000-0000-00009C000000}"/>
    <cellStyle name="Accent3 - 20% 3" xfId="528" xr:uid="{00000000-0005-0000-0000-00009D000000}"/>
    <cellStyle name="Accent3 - 40%" xfId="26" xr:uid="{00000000-0005-0000-0000-00009E000000}"/>
    <cellStyle name="Accent3 - 40% 2" xfId="361" xr:uid="{00000000-0005-0000-0000-00009F000000}"/>
    <cellStyle name="Accent3 - 40% 2 2" xfId="695" xr:uid="{00000000-0005-0000-0000-0000A0000000}"/>
    <cellStyle name="Accent3 - 40% 3" xfId="529" xr:uid="{00000000-0005-0000-0000-0000A1000000}"/>
    <cellStyle name="Accent3 - 60%" xfId="27" xr:uid="{00000000-0005-0000-0000-0000A2000000}"/>
    <cellStyle name="Accent3 - 60% 2" xfId="362" xr:uid="{00000000-0005-0000-0000-0000A3000000}"/>
    <cellStyle name="Accent3 - 60% 2 2" xfId="696" xr:uid="{00000000-0005-0000-0000-0000A4000000}"/>
    <cellStyle name="Accent3 - 60% 3" xfId="530" xr:uid="{00000000-0005-0000-0000-0000A5000000}"/>
    <cellStyle name="Accent3 2" xfId="284" xr:uid="{00000000-0005-0000-0000-0000A6000000}"/>
    <cellStyle name="Accent3 2 2" xfId="464" xr:uid="{00000000-0005-0000-0000-0000A7000000}"/>
    <cellStyle name="Accent3 2 2 2" xfId="798" xr:uid="{00000000-0005-0000-0000-0000A8000000}"/>
    <cellStyle name="Accent3 2 3" xfId="632" xr:uid="{00000000-0005-0000-0000-0000A9000000}"/>
    <cellStyle name="Accent4 - 20%" xfId="28" xr:uid="{00000000-0005-0000-0000-0000AA000000}"/>
    <cellStyle name="Accent4 - 20% 2" xfId="363" xr:uid="{00000000-0005-0000-0000-0000AB000000}"/>
    <cellStyle name="Accent4 - 20% 2 2" xfId="697" xr:uid="{00000000-0005-0000-0000-0000AC000000}"/>
    <cellStyle name="Accent4 - 20% 3" xfId="531" xr:uid="{00000000-0005-0000-0000-0000AD000000}"/>
    <cellStyle name="Accent4 - 40%" xfId="29" xr:uid="{00000000-0005-0000-0000-0000AE000000}"/>
    <cellStyle name="Accent4 - 40% 2" xfId="364" xr:uid="{00000000-0005-0000-0000-0000AF000000}"/>
    <cellStyle name="Accent4 - 40% 2 2" xfId="698" xr:uid="{00000000-0005-0000-0000-0000B0000000}"/>
    <cellStyle name="Accent4 - 40% 3" xfId="532" xr:uid="{00000000-0005-0000-0000-0000B1000000}"/>
    <cellStyle name="Accent4 - 60%" xfId="30" xr:uid="{00000000-0005-0000-0000-0000B2000000}"/>
    <cellStyle name="Accent4 - 60% 2" xfId="365" xr:uid="{00000000-0005-0000-0000-0000B3000000}"/>
    <cellStyle name="Accent4 - 60% 2 2" xfId="699" xr:uid="{00000000-0005-0000-0000-0000B4000000}"/>
    <cellStyle name="Accent4 - 60% 3" xfId="533" xr:uid="{00000000-0005-0000-0000-0000B5000000}"/>
    <cellStyle name="Accent4 2" xfId="285" xr:uid="{00000000-0005-0000-0000-0000B6000000}"/>
    <cellStyle name="Accent4 2 2" xfId="465" xr:uid="{00000000-0005-0000-0000-0000B7000000}"/>
    <cellStyle name="Accent4 2 2 2" xfId="799" xr:uid="{00000000-0005-0000-0000-0000B8000000}"/>
    <cellStyle name="Accent4 2 3" xfId="633" xr:uid="{00000000-0005-0000-0000-0000B9000000}"/>
    <cellStyle name="Accent5 - 20%" xfId="31" xr:uid="{00000000-0005-0000-0000-0000BA000000}"/>
    <cellStyle name="Accent5 - 20% 2" xfId="366" xr:uid="{00000000-0005-0000-0000-0000BB000000}"/>
    <cellStyle name="Accent5 - 20% 2 2" xfId="700" xr:uid="{00000000-0005-0000-0000-0000BC000000}"/>
    <cellStyle name="Accent5 - 20% 3" xfId="534" xr:uid="{00000000-0005-0000-0000-0000BD000000}"/>
    <cellStyle name="Accent5 - 40%" xfId="32" xr:uid="{00000000-0005-0000-0000-0000BE000000}"/>
    <cellStyle name="Accent5 - 40% 2" xfId="367" xr:uid="{00000000-0005-0000-0000-0000BF000000}"/>
    <cellStyle name="Accent5 - 40% 2 2" xfId="701" xr:uid="{00000000-0005-0000-0000-0000C0000000}"/>
    <cellStyle name="Accent5 - 40% 3" xfId="535" xr:uid="{00000000-0005-0000-0000-0000C1000000}"/>
    <cellStyle name="Accent5 - 60%" xfId="33" xr:uid="{00000000-0005-0000-0000-0000C2000000}"/>
    <cellStyle name="Accent5 - 60% 2" xfId="368" xr:uid="{00000000-0005-0000-0000-0000C3000000}"/>
    <cellStyle name="Accent5 - 60% 2 2" xfId="702" xr:uid="{00000000-0005-0000-0000-0000C4000000}"/>
    <cellStyle name="Accent5 - 60% 3" xfId="536" xr:uid="{00000000-0005-0000-0000-0000C5000000}"/>
    <cellStyle name="Accent5 2" xfId="286" xr:uid="{00000000-0005-0000-0000-0000C6000000}"/>
    <cellStyle name="Accent5 2 2" xfId="466" xr:uid="{00000000-0005-0000-0000-0000C7000000}"/>
    <cellStyle name="Accent5 2 2 2" xfId="800" xr:uid="{00000000-0005-0000-0000-0000C8000000}"/>
    <cellStyle name="Accent5 2 3" xfId="634" xr:uid="{00000000-0005-0000-0000-0000C9000000}"/>
    <cellStyle name="Accent6 - 20%" xfId="34" xr:uid="{00000000-0005-0000-0000-0000CA000000}"/>
    <cellStyle name="Accent6 - 20% 2" xfId="369" xr:uid="{00000000-0005-0000-0000-0000CB000000}"/>
    <cellStyle name="Accent6 - 20% 2 2" xfId="703" xr:uid="{00000000-0005-0000-0000-0000CC000000}"/>
    <cellStyle name="Accent6 - 20% 3" xfId="537" xr:uid="{00000000-0005-0000-0000-0000CD000000}"/>
    <cellStyle name="Accent6 - 40%" xfId="35" xr:uid="{00000000-0005-0000-0000-0000CE000000}"/>
    <cellStyle name="Accent6 - 40% 2" xfId="370" xr:uid="{00000000-0005-0000-0000-0000CF000000}"/>
    <cellStyle name="Accent6 - 40% 2 2" xfId="704" xr:uid="{00000000-0005-0000-0000-0000D0000000}"/>
    <cellStyle name="Accent6 - 40% 3" xfId="538" xr:uid="{00000000-0005-0000-0000-0000D1000000}"/>
    <cellStyle name="Accent6 - 60%" xfId="36" xr:uid="{00000000-0005-0000-0000-0000D2000000}"/>
    <cellStyle name="Accent6 - 60% 2" xfId="371" xr:uid="{00000000-0005-0000-0000-0000D3000000}"/>
    <cellStyle name="Accent6 - 60% 2 2" xfId="705" xr:uid="{00000000-0005-0000-0000-0000D4000000}"/>
    <cellStyle name="Accent6 - 60% 3" xfId="539" xr:uid="{00000000-0005-0000-0000-0000D5000000}"/>
    <cellStyle name="Accent6 2" xfId="287" xr:uid="{00000000-0005-0000-0000-0000D6000000}"/>
    <cellStyle name="Accent6 2 2" xfId="467" xr:uid="{00000000-0005-0000-0000-0000D7000000}"/>
    <cellStyle name="Accent6 2 2 2" xfId="801" xr:uid="{00000000-0005-0000-0000-0000D8000000}"/>
    <cellStyle name="Accent6 2 3" xfId="635" xr:uid="{00000000-0005-0000-0000-0000D9000000}"/>
    <cellStyle name="ACIKLAMA" xfId="37" xr:uid="{00000000-0005-0000-0000-0000DA000000}"/>
    <cellStyle name="ACIKLAMA 2" xfId="372" xr:uid="{00000000-0005-0000-0000-0000DB000000}"/>
    <cellStyle name="ACIKLAMA 2 2" xfId="706" xr:uid="{00000000-0005-0000-0000-0000DC000000}"/>
    <cellStyle name="ACIKLAMA 3" xfId="540" xr:uid="{00000000-0005-0000-0000-0000DD000000}"/>
    <cellStyle name="AFE" xfId="38" xr:uid="{00000000-0005-0000-0000-0000DE000000}"/>
    <cellStyle name="AFE 2" xfId="373" xr:uid="{00000000-0005-0000-0000-0000DF000000}"/>
    <cellStyle name="AFE 2 2" xfId="707" xr:uid="{00000000-0005-0000-0000-0000E0000000}"/>
    <cellStyle name="AFE 3" xfId="541" xr:uid="{00000000-0005-0000-0000-0000E1000000}"/>
    <cellStyle name="ANormal" xfId="39" xr:uid="{00000000-0005-0000-0000-0000E2000000}"/>
    <cellStyle name="ANormal 2" xfId="374" xr:uid="{00000000-0005-0000-0000-0000E3000000}"/>
    <cellStyle name="ANormal 2 2" xfId="708" xr:uid="{00000000-0005-0000-0000-0000E4000000}"/>
    <cellStyle name="ANormal 3" xfId="542" xr:uid="{00000000-0005-0000-0000-0000E5000000}"/>
    <cellStyle name="Arial [WT]" xfId="40" xr:uid="{00000000-0005-0000-0000-0000E6000000}"/>
    <cellStyle name="Arial [WT] 2" xfId="375" xr:uid="{00000000-0005-0000-0000-0000E7000000}"/>
    <cellStyle name="Arial [WT] 2 2" xfId="709" xr:uid="{00000000-0005-0000-0000-0000E8000000}"/>
    <cellStyle name="Arial [WT] 3" xfId="543" xr:uid="{00000000-0005-0000-0000-0000E9000000}"/>
    <cellStyle name="Bad 2" xfId="288" xr:uid="{00000000-0005-0000-0000-0000EA000000}"/>
    <cellStyle name="Bad 2 2" xfId="468" xr:uid="{00000000-0005-0000-0000-0000EB000000}"/>
    <cellStyle name="Bad 2 2 2" xfId="802" xr:uid="{00000000-0005-0000-0000-0000EC000000}"/>
    <cellStyle name="Bad 2 3" xfId="636" xr:uid="{00000000-0005-0000-0000-0000ED000000}"/>
    <cellStyle name="BASLIK" xfId="41" xr:uid="{00000000-0005-0000-0000-0000EE000000}"/>
    <cellStyle name="BASLIK 2" xfId="376" xr:uid="{00000000-0005-0000-0000-0000EF000000}"/>
    <cellStyle name="BASLIK 2 2" xfId="710" xr:uid="{00000000-0005-0000-0000-0000F0000000}"/>
    <cellStyle name="BASLIK 3" xfId="544" xr:uid="{00000000-0005-0000-0000-0000F1000000}"/>
    <cellStyle name="BODY" xfId="42" xr:uid="{00000000-0005-0000-0000-0000F2000000}"/>
    <cellStyle name="BODY 2" xfId="377" xr:uid="{00000000-0005-0000-0000-0000F3000000}"/>
    <cellStyle name="BODY 2 2" xfId="711" xr:uid="{00000000-0005-0000-0000-0000F4000000}"/>
    <cellStyle name="BODY 3" xfId="545" xr:uid="{00000000-0005-0000-0000-0000F5000000}"/>
    <cellStyle name="Border" xfId="43" xr:uid="{00000000-0005-0000-0000-0000F6000000}"/>
    <cellStyle name="Calc Currency (0)" xfId="44" xr:uid="{00000000-0005-0000-0000-0000F7000000}"/>
    <cellStyle name="Calc Currency (2)" xfId="45" xr:uid="{00000000-0005-0000-0000-0000F8000000}"/>
    <cellStyle name="Calc Percent (0)" xfId="46" xr:uid="{00000000-0005-0000-0000-0000F9000000}"/>
    <cellStyle name="Calc Percent (1)" xfId="47" xr:uid="{00000000-0005-0000-0000-0000FA000000}"/>
    <cellStyle name="Calc Percent (2)" xfId="48" xr:uid="{00000000-0005-0000-0000-0000FB000000}"/>
    <cellStyle name="Calc Units (0)" xfId="49" xr:uid="{00000000-0005-0000-0000-0000FC000000}"/>
    <cellStyle name="Calc Units (1)" xfId="50" xr:uid="{00000000-0005-0000-0000-0000FD000000}"/>
    <cellStyle name="Calc Units (2)" xfId="51" xr:uid="{00000000-0005-0000-0000-0000FE000000}"/>
    <cellStyle name="Calculation 2" xfId="289" xr:uid="{00000000-0005-0000-0000-0000FF000000}"/>
    <cellStyle name="Calculation 2 2" xfId="469" xr:uid="{00000000-0005-0000-0000-000000010000}"/>
    <cellStyle name="Calculation 2 2 2" xfId="803" xr:uid="{00000000-0005-0000-0000-000001010000}"/>
    <cellStyle name="Calculation 2 3" xfId="637" xr:uid="{00000000-0005-0000-0000-000002010000}"/>
    <cellStyle name="Check Cell 2" xfId="290" xr:uid="{00000000-0005-0000-0000-000003010000}"/>
    <cellStyle name="Check Cell 2 2" xfId="470" xr:uid="{00000000-0005-0000-0000-000004010000}"/>
    <cellStyle name="Check Cell 2 2 2" xfId="804" xr:uid="{00000000-0005-0000-0000-000005010000}"/>
    <cellStyle name="Check Cell 2 3" xfId="638" xr:uid="{00000000-0005-0000-0000-000006010000}"/>
    <cellStyle name="Column_Title" xfId="52" xr:uid="{00000000-0005-0000-0000-000007010000}"/>
    <cellStyle name="Comma" xfId="2" builtinId="3"/>
    <cellStyle name="Comma  - Style1" xfId="53" xr:uid="{00000000-0005-0000-0000-000009010000}"/>
    <cellStyle name="Comma  - Style2" xfId="54" xr:uid="{00000000-0005-0000-0000-00000A010000}"/>
    <cellStyle name="Comma  - Style3" xfId="55" xr:uid="{00000000-0005-0000-0000-00000B010000}"/>
    <cellStyle name="Comma  - Style4" xfId="56" xr:uid="{00000000-0005-0000-0000-00000C010000}"/>
    <cellStyle name="Comma  - Style5" xfId="57" xr:uid="{00000000-0005-0000-0000-00000D010000}"/>
    <cellStyle name="Comma  - Style6" xfId="58" xr:uid="{00000000-0005-0000-0000-00000E010000}"/>
    <cellStyle name="Comma  - Style7" xfId="59" xr:uid="{00000000-0005-0000-0000-00000F010000}"/>
    <cellStyle name="Comma  - Style8" xfId="60" xr:uid="{00000000-0005-0000-0000-000010010000}"/>
    <cellStyle name="Comma [00]" xfId="61" xr:uid="{00000000-0005-0000-0000-000011010000}"/>
    <cellStyle name="Comma 2" xfId="62" xr:uid="{00000000-0005-0000-0000-000012010000}"/>
    <cellStyle name="Comma 2 2" xfId="241" xr:uid="{00000000-0005-0000-0000-000013010000}"/>
    <cellStyle name="Comma 2 3" xfId="242" xr:uid="{00000000-0005-0000-0000-000014010000}"/>
    <cellStyle name="Comma 2 4" xfId="243" xr:uid="{00000000-0005-0000-0000-000015010000}"/>
    <cellStyle name="Comma 2 5" xfId="244" xr:uid="{00000000-0005-0000-0000-000016010000}"/>
    <cellStyle name="Comma 2 6" xfId="245" xr:uid="{00000000-0005-0000-0000-000017010000}"/>
    <cellStyle name="Comma 2 7" xfId="246" xr:uid="{00000000-0005-0000-0000-000018010000}"/>
    <cellStyle name="Comma 2 8" xfId="247" xr:uid="{00000000-0005-0000-0000-000019010000}"/>
    <cellStyle name="Comma 3" xfId="63" xr:uid="{00000000-0005-0000-0000-00001A010000}"/>
    <cellStyle name="Comma 4" xfId="64" xr:uid="{00000000-0005-0000-0000-00001B010000}"/>
    <cellStyle name="Comma 4 2" xfId="338" xr:uid="{00000000-0005-0000-0000-00001C010000}"/>
    <cellStyle name="Comma 4 2 2" xfId="341" xr:uid="{00000000-0005-0000-0000-00001D010000}"/>
    <cellStyle name="Comma 4 2 2 2" xfId="507" xr:uid="{00000000-0005-0000-0000-00001E010000}"/>
    <cellStyle name="Comma 4 2 2 2 2" xfId="841" xr:uid="{00000000-0005-0000-0000-00001F010000}"/>
    <cellStyle name="Comma 4 2 2 3" xfId="675" xr:uid="{00000000-0005-0000-0000-000020010000}"/>
    <cellStyle name="Comma 4 2 3" xfId="504" xr:uid="{00000000-0005-0000-0000-000021010000}"/>
    <cellStyle name="Comma 4 2 3 2" xfId="838" xr:uid="{00000000-0005-0000-0000-000022010000}"/>
    <cellStyle name="Comma 4 2 4" xfId="672" xr:uid="{00000000-0005-0000-0000-000023010000}"/>
    <cellStyle name="Comma 5" xfId="291" xr:uid="{00000000-0005-0000-0000-000024010000}"/>
    <cellStyle name="Comma 5 2" xfId="263" xr:uid="{00000000-0005-0000-0000-000025010000}"/>
    <cellStyle name="Comma 5 2 2" xfId="314" xr:uid="{00000000-0005-0000-0000-000026010000}"/>
    <cellStyle name="Comma 5 2 3" xfId="315" xr:uid="{00000000-0005-0000-0000-000027010000}"/>
    <cellStyle name="Comma 5 3" xfId="316" xr:uid="{00000000-0005-0000-0000-000028010000}"/>
    <cellStyle name="Comma 6" xfId="313" xr:uid="{00000000-0005-0000-0000-000029010000}"/>
    <cellStyle name="Comma 7" xfId="510" xr:uid="{00000000-0005-0000-0000-00002A010000}"/>
    <cellStyle name="Comma 8" xfId="846" xr:uid="{00000000-0005-0000-0000-00002B010000}"/>
    <cellStyle name="Comma0 - Biçem2" xfId="65" xr:uid="{00000000-0005-0000-0000-00002C010000}"/>
    <cellStyle name="Comma0 - Biçem2 2" xfId="378" xr:uid="{00000000-0005-0000-0000-00002D010000}"/>
    <cellStyle name="Comma0 - Biçem2 2 2" xfId="712" xr:uid="{00000000-0005-0000-0000-00002E010000}"/>
    <cellStyle name="Comma0 - Biçem2 3" xfId="546" xr:uid="{00000000-0005-0000-0000-00002F010000}"/>
    <cellStyle name="Currency [00]" xfId="66" xr:uid="{00000000-0005-0000-0000-000030010000}"/>
    <cellStyle name="Date Short" xfId="67" xr:uid="{00000000-0005-0000-0000-000031010000}"/>
    <cellStyle name="Emphasis 1" xfId="68" xr:uid="{00000000-0005-0000-0000-000032010000}"/>
    <cellStyle name="Emphasis 1 2" xfId="379" xr:uid="{00000000-0005-0000-0000-000033010000}"/>
    <cellStyle name="Emphasis 1 2 2" xfId="713" xr:uid="{00000000-0005-0000-0000-000034010000}"/>
    <cellStyle name="Emphasis 1 3" xfId="547" xr:uid="{00000000-0005-0000-0000-000035010000}"/>
    <cellStyle name="Emphasis 2" xfId="69" xr:uid="{00000000-0005-0000-0000-000036010000}"/>
    <cellStyle name="Emphasis 2 2" xfId="380" xr:uid="{00000000-0005-0000-0000-000037010000}"/>
    <cellStyle name="Emphasis 2 2 2" xfId="714" xr:uid="{00000000-0005-0000-0000-000038010000}"/>
    <cellStyle name="Emphasis 2 3" xfId="548" xr:uid="{00000000-0005-0000-0000-000039010000}"/>
    <cellStyle name="Emphasis 3" xfId="70" xr:uid="{00000000-0005-0000-0000-00003A010000}"/>
    <cellStyle name="Emphasis 3 2" xfId="381" xr:uid="{00000000-0005-0000-0000-00003B010000}"/>
    <cellStyle name="Emphasis 3 2 2" xfId="715" xr:uid="{00000000-0005-0000-0000-00003C010000}"/>
    <cellStyle name="Emphasis 3 3" xfId="549" xr:uid="{00000000-0005-0000-0000-00003D010000}"/>
    <cellStyle name="Enter Currency (0)" xfId="71" xr:uid="{00000000-0005-0000-0000-00003E010000}"/>
    <cellStyle name="Enter Currency (2)" xfId="72" xr:uid="{00000000-0005-0000-0000-00003F010000}"/>
    <cellStyle name="Enter Units (0)" xfId="73" xr:uid="{00000000-0005-0000-0000-000040010000}"/>
    <cellStyle name="Enter Units (1)" xfId="74" xr:uid="{00000000-0005-0000-0000-000041010000}"/>
    <cellStyle name="Enter Units (2)" xfId="75" xr:uid="{00000000-0005-0000-0000-000042010000}"/>
    <cellStyle name="Euro" xfId="76" xr:uid="{00000000-0005-0000-0000-000043010000}"/>
    <cellStyle name="Euro 10" xfId="550" xr:uid="{00000000-0005-0000-0000-000044010000}"/>
    <cellStyle name="Euro 2" xfId="77" xr:uid="{00000000-0005-0000-0000-000045010000}"/>
    <cellStyle name="Euro 2 2" xfId="383" xr:uid="{00000000-0005-0000-0000-000046010000}"/>
    <cellStyle name="Euro 2 2 2" xfId="717" xr:uid="{00000000-0005-0000-0000-000047010000}"/>
    <cellStyle name="Euro 2 3" xfId="551" xr:uid="{00000000-0005-0000-0000-000048010000}"/>
    <cellStyle name="Euro 3" xfId="78" xr:uid="{00000000-0005-0000-0000-000049010000}"/>
    <cellStyle name="Euro 3 2" xfId="384" xr:uid="{00000000-0005-0000-0000-00004A010000}"/>
    <cellStyle name="Euro 3 2 2" xfId="718" xr:uid="{00000000-0005-0000-0000-00004B010000}"/>
    <cellStyle name="Euro 3 3" xfId="552" xr:uid="{00000000-0005-0000-0000-00004C010000}"/>
    <cellStyle name="Euro 4" xfId="79" xr:uid="{00000000-0005-0000-0000-00004D010000}"/>
    <cellStyle name="Euro 4 2" xfId="385" xr:uid="{00000000-0005-0000-0000-00004E010000}"/>
    <cellStyle name="Euro 4 2 2" xfId="719" xr:uid="{00000000-0005-0000-0000-00004F010000}"/>
    <cellStyle name="Euro 4 3" xfId="553" xr:uid="{00000000-0005-0000-0000-000050010000}"/>
    <cellStyle name="Euro 5" xfId="80" xr:uid="{00000000-0005-0000-0000-000051010000}"/>
    <cellStyle name="Euro 5 2" xfId="386" xr:uid="{00000000-0005-0000-0000-000052010000}"/>
    <cellStyle name="Euro 5 2 2" xfId="720" xr:uid="{00000000-0005-0000-0000-000053010000}"/>
    <cellStyle name="Euro 5 3" xfId="554" xr:uid="{00000000-0005-0000-0000-000054010000}"/>
    <cellStyle name="Euro 6" xfId="81" xr:uid="{00000000-0005-0000-0000-000055010000}"/>
    <cellStyle name="Euro 6 2" xfId="387" xr:uid="{00000000-0005-0000-0000-000056010000}"/>
    <cellStyle name="Euro 6 2 2" xfId="721" xr:uid="{00000000-0005-0000-0000-000057010000}"/>
    <cellStyle name="Euro 6 3" xfId="555" xr:uid="{00000000-0005-0000-0000-000058010000}"/>
    <cellStyle name="Euro 7" xfId="82" xr:uid="{00000000-0005-0000-0000-000059010000}"/>
    <cellStyle name="Euro 7 2" xfId="388" xr:uid="{00000000-0005-0000-0000-00005A010000}"/>
    <cellStyle name="Euro 7 2 2" xfId="722" xr:uid="{00000000-0005-0000-0000-00005B010000}"/>
    <cellStyle name="Euro 7 3" xfId="556" xr:uid="{00000000-0005-0000-0000-00005C010000}"/>
    <cellStyle name="Euro 8" xfId="83" xr:uid="{00000000-0005-0000-0000-00005D010000}"/>
    <cellStyle name="Euro 8 2" xfId="389" xr:uid="{00000000-0005-0000-0000-00005E010000}"/>
    <cellStyle name="Euro 8 2 2" xfId="723" xr:uid="{00000000-0005-0000-0000-00005F010000}"/>
    <cellStyle name="Euro 8 3" xfId="557" xr:uid="{00000000-0005-0000-0000-000060010000}"/>
    <cellStyle name="Euro 9" xfId="382" xr:uid="{00000000-0005-0000-0000-000061010000}"/>
    <cellStyle name="Euro 9 2" xfId="716" xr:uid="{00000000-0005-0000-0000-000062010000}"/>
    <cellStyle name="Explanatory Text 2" xfId="292" xr:uid="{00000000-0005-0000-0000-000063010000}"/>
    <cellStyle name="Explanatory Text 2 2" xfId="471" xr:uid="{00000000-0005-0000-0000-000064010000}"/>
    <cellStyle name="Explanatory Text 2 2 2" xfId="805" xr:uid="{00000000-0005-0000-0000-000065010000}"/>
    <cellStyle name="Explanatory Text 2 3" xfId="639" xr:uid="{00000000-0005-0000-0000-000066010000}"/>
    <cellStyle name="Ezres [0]_1nért1" xfId="84" xr:uid="{00000000-0005-0000-0000-000067010000}"/>
    <cellStyle name="Ezres_1nért1" xfId="85" xr:uid="{00000000-0005-0000-0000-000068010000}"/>
    <cellStyle name="FIYAT" xfId="86" xr:uid="{00000000-0005-0000-0000-000069010000}"/>
    <cellStyle name="Good 2" xfId="293" xr:uid="{00000000-0005-0000-0000-00006A010000}"/>
    <cellStyle name="Good 2 2" xfId="472" xr:uid="{00000000-0005-0000-0000-00006B010000}"/>
    <cellStyle name="Good 2 2 2" xfId="806" xr:uid="{00000000-0005-0000-0000-00006C010000}"/>
    <cellStyle name="Good 2 3" xfId="640" xr:uid="{00000000-0005-0000-0000-00006D010000}"/>
    <cellStyle name="Grey" xfId="87" xr:uid="{00000000-0005-0000-0000-00006E010000}"/>
    <cellStyle name="GRUP" xfId="88" xr:uid="{00000000-0005-0000-0000-00006F010000}"/>
    <cellStyle name="GRUP 2" xfId="390" xr:uid="{00000000-0005-0000-0000-000070010000}"/>
    <cellStyle name="GRUP 2 2" xfId="724" xr:uid="{00000000-0005-0000-0000-000071010000}"/>
    <cellStyle name="GRUP 3" xfId="558" xr:uid="{00000000-0005-0000-0000-000072010000}"/>
    <cellStyle name="HEADER" xfId="89" xr:uid="{00000000-0005-0000-0000-000073010000}"/>
    <cellStyle name="HEADER 2" xfId="391" xr:uid="{00000000-0005-0000-0000-000074010000}"/>
    <cellStyle name="HEADER 2 2" xfId="725" xr:uid="{00000000-0005-0000-0000-000075010000}"/>
    <cellStyle name="HEADER 3" xfId="559" xr:uid="{00000000-0005-0000-0000-000076010000}"/>
    <cellStyle name="Header1" xfId="90" xr:uid="{00000000-0005-0000-0000-000077010000}"/>
    <cellStyle name="Header1 2" xfId="392" xr:uid="{00000000-0005-0000-0000-000078010000}"/>
    <cellStyle name="Header1 2 2" xfId="726" xr:uid="{00000000-0005-0000-0000-000079010000}"/>
    <cellStyle name="Header1 3" xfId="560" xr:uid="{00000000-0005-0000-0000-00007A010000}"/>
    <cellStyle name="Header2" xfId="91" xr:uid="{00000000-0005-0000-0000-00007B010000}"/>
    <cellStyle name="Header2 2" xfId="393" xr:uid="{00000000-0005-0000-0000-00007C010000}"/>
    <cellStyle name="Header2 2 2" xfId="727" xr:uid="{00000000-0005-0000-0000-00007D010000}"/>
    <cellStyle name="Header2 3" xfId="561" xr:uid="{00000000-0005-0000-0000-00007E010000}"/>
    <cellStyle name="Heading 1 2" xfId="294" xr:uid="{00000000-0005-0000-0000-00007F010000}"/>
    <cellStyle name="Heading 1 2 2" xfId="473" xr:uid="{00000000-0005-0000-0000-000080010000}"/>
    <cellStyle name="Heading 1 2 2 2" xfId="807" xr:uid="{00000000-0005-0000-0000-000081010000}"/>
    <cellStyle name="Heading 1 2 3" xfId="641" xr:uid="{00000000-0005-0000-0000-000082010000}"/>
    <cellStyle name="Heading 2 2" xfId="295" xr:uid="{00000000-0005-0000-0000-000083010000}"/>
    <cellStyle name="Heading 2 2 2" xfId="474" xr:uid="{00000000-0005-0000-0000-000084010000}"/>
    <cellStyle name="Heading 2 2 2 2" xfId="808" xr:uid="{00000000-0005-0000-0000-000085010000}"/>
    <cellStyle name="Heading 2 2 3" xfId="642" xr:uid="{00000000-0005-0000-0000-000086010000}"/>
    <cellStyle name="Heading 3 2" xfId="296" xr:uid="{00000000-0005-0000-0000-000087010000}"/>
    <cellStyle name="Heading 3 2 2" xfId="475" xr:uid="{00000000-0005-0000-0000-000088010000}"/>
    <cellStyle name="Heading 3 2 2 2" xfId="809" xr:uid="{00000000-0005-0000-0000-000089010000}"/>
    <cellStyle name="Heading 3 2 3" xfId="643" xr:uid="{00000000-0005-0000-0000-00008A010000}"/>
    <cellStyle name="Heading 4 2" xfId="297" xr:uid="{00000000-0005-0000-0000-00008B010000}"/>
    <cellStyle name="Heading 4 2 2" xfId="476" xr:uid="{00000000-0005-0000-0000-00008C010000}"/>
    <cellStyle name="Heading 4 2 2 2" xfId="810" xr:uid="{00000000-0005-0000-0000-00008D010000}"/>
    <cellStyle name="Heading 4 2 3" xfId="644" xr:uid="{00000000-0005-0000-0000-00008E010000}"/>
    <cellStyle name="Input [yellow]" xfId="92" xr:uid="{00000000-0005-0000-0000-00008F010000}"/>
    <cellStyle name="Input 2" xfId="298" xr:uid="{00000000-0005-0000-0000-000090010000}"/>
    <cellStyle name="Input 2 2" xfId="477" xr:uid="{00000000-0005-0000-0000-000091010000}"/>
    <cellStyle name="Input 2 2 2" xfId="811" xr:uid="{00000000-0005-0000-0000-000092010000}"/>
    <cellStyle name="Input 2 3" xfId="645" xr:uid="{00000000-0005-0000-0000-000093010000}"/>
    <cellStyle name="Inputaccnumneglk" xfId="93" xr:uid="{00000000-0005-0000-0000-000094010000}"/>
    <cellStyle name="Inputaccnumneglk 2" xfId="339" xr:uid="{00000000-0005-0000-0000-000095010000}"/>
    <cellStyle name="Inputaccnumneglk 2 2" xfId="342" xr:uid="{00000000-0005-0000-0000-000096010000}"/>
    <cellStyle name="Inputaccnumneglk 2 2 2" xfId="508" xr:uid="{00000000-0005-0000-0000-000097010000}"/>
    <cellStyle name="Inputaccnumneglk 2 2 2 2" xfId="842" xr:uid="{00000000-0005-0000-0000-000098010000}"/>
    <cellStyle name="Inputaccnumneglk 2 2 3" xfId="676" xr:uid="{00000000-0005-0000-0000-000099010000}"/>
    <cellStyle name="Inputaccnumneglk 2 3" xfId="505" xr:uid="{00000000-0005-0000-0000-00009A010000}"/>
    <cellStyle name="Inputaccnumneglk 2 3 2" xfId="839" xr:uid="{00000000-0005-0000-0000-00009B010000}"/>
    <cellStyle name="Inputaccnumneglk 2 4" xfId="673" xr:uid="{00000000-0005-0000-0000-00009C010000}"/>
    <cellStyle name="Inputnumbaccid" xfId="94" xr:uid="{00000000-0005-0000-0000-00009D010000}"/>
    <cellStyle name="Inpyear" xfId="95" xr:uid="{00000000-0005-0000-0000-00009E010000}"/>
    <cellStyle name="Îáû÷íûé_PERSONAL" xfId="96" xr:uid="{00000000-0005-0000-0000-00009F010000}"/>
    <cellStyle name="İzlenen Köprü" xfId="97" xr:uid="{00000000-0005-0000-0000-0000A0010000}"/>
    <cellStyle name="İzlenen Köprü 2" xfId="394" xr:uid="{00000000-0005-0000-0000-0000A1010000}"/>
    <cellStyle name="İzlenen Köprü 2 2" xfId="728" xr:uid="{00000000-0005-0000-0000-0000A2010000}"/>
    <cellStyle name="İzlenen Köprü 3" xfId="562" xr:uid="{00000000-0005-0000-0000-0000A3010000}"/>
    <cellStyle name="Komma [0]_Arcen" xfId="98" xr:uid="{00000000-0005-0000-0000-0000A4010000}"/>
    <cellStyle name="Komma_Arcen" xfId="99" xr:uid="{00000000-0005-0000-0000-0000A5010000}"/>
    <cellStyle name="Köprü" xfId="100" xr:uid="{00000000-0005-0000-0000-0000A6010000}"/>
    <cellStyle name="Köprü 2" xfId="395" xr:uid="{00000000-0005-0000-0000-0000A7010000}"/>
    <cellStyle name="Köprü 2 2" xfId="729" xr:uid="{00000000-0005-0000-0000-0000A8010000}"/>
    <cellStyle name="Köprü 3" xfId="563" xr:uid="{00000000-0005-0000-0000-0000A9010000}"/>
    <cellStyle name="Link Currency (0)" xfId="101" xr:uid="{00000000-0005-0000-0000-0000AA010000}"/>
    <cellStyle name="Link Currency (2)" xfId="102" xr:uid="{00000000-0005-0000-0000-0000AB010000}"/>
    <cellStyle name="Link Units (0)" xfId="103" xr:uid="{00000000-0005-0000-0000-0000AC010000}"/>
    <cellStyle name="Link Units (1)" xfId="104" xr:uid="{00000000-0005-0000-0000-0000AD010000}"/>
    <cellStyle name="Link Units (2)" xfId="105" xr:uid="{00000000-0005-0000-0000-0000AE010000}"/>
    <cellStyle name="Linked Cell 2" xfId="299" xr:uid="{00000000-0005-0000-0000-0000AF010000}"/>
    <cellStyle name="Linked Cell 2 2" xfId="478" xr:uid="{00000000-0005-0000-0000-0000B0010000}"/>
    <cellStyle name="Linked Cell 2 2 2" xfId="812" xr:uid="{00000000-0005-0000-0000-0000B1010000}"/>
    <cellStyle name="Linked Cell 2 3" xfId="646" xr:uid="{00000000-0005-0000-0000-0000B2010000}"/>
    <cellStyle name="MAINHEADER" xfId="106" xr:uid="{00000000-0005-0000-0000-0000B3010000}"/>
    <cellStyle name="MAINHEADER 2" xfId="396" xr:uid="{00000000-0005-0000-0000-0000B4010000}"/>
    <cellStyle name="MAINHEADER 2 2" xfId="730" xr:uid="{00000000-0005-0000-0000-0000B5010000}"/>
    <cellStyle name="MAINHEADER 3" xfId="564" xr:uid="{00000000-0005-0000-0000-0000B6010000}"/>
    <cellStyle name="mali1" xfId="107" xr:uid="{00000000-0005-0000-0000-0000B7010000}"/>
    <cellStyle name="MARKA" xfId="108" xr:uid="{00000000-0005-0000-0000-0000B8010000}"/>
    <cellStyle name="MARKA 2" xfId="397" xr:uid="{00000000-0005-0000-0000-0000B9010000}"/>
    <cellStyle name="MARKA 2 2" xfId="731" xr:uid="{00000000-0005-0000-0000-0000BA010000}"/>
    <cellStyle name="MARKA 3" xfId="565" xr:uid="{00000000-0005-0000-0000-0000BB010000}"/>
    <cellStyle name="měny_Budget Book" xfId="109" xr:uid="{00000000-0005-0000-0000-0000BC010000}"/>
    <cellStyle name="MODEL" xfId="110" xr:uid="{00000000-0005-0000-0000-0000BD010000}"/>
    <cellStyle name="MODEL 2" xfId="398" xr:uid="{00000000-0005-0000-0000-0000BE010000}"/>
    <cellStyle name="MODEL 2 2" xfId="732" xr:uid="{00000000-0005-0000-0000-0000BF010000}"/>
    <cellStyle name="MODEL 3" xfId="566" xr:uid="{00000000-0005-0000-0000-0000C0010000}"/>
    <cellStyle name="Nameenter" xfId="111" xr:uid="{00000000-0005-0000-0000-0000C1010000}"/>
    <cellStyle name="Nameenter 2" xfId="399" xr:uid="{00000000-0005-0000-0000-0000C2010000}"/>
    <cellStyle name="Nameenter 2 2" xfId="733" xr:uid="{00000000-0005-0000-0000-0000C3010000}"/>
    <cellStyle name="Nameenter 3" xfId="567" xr:uid="{00000000-0005-0000-0000-0000C4010000}"/>
    <cellStyle name="Neutral 2" xfId="300" xr:uid="{00000000-0005-0000-0000-0000C5010000}"/>
    <cellStyle name="Neutral 2 2" xfId="479" xr:uid="{00000000-0005-0000-0000-0000C6010000}"/>
    <cellStyle name="Neutral 2 2 2" xfId="813" xr:uid="{00000000-0005-0000-0000-0000C7010000}"/>
    <cellStyle name="Neutral 2 3" xfId="647" xr:uid="{00000000-0005-0000-0000-0000C8010000}"/>
    <cellStyle name="Normal" xfId="0" builtinId="0"/>
    <cellStyle name="Normal - Style1" xfId="112" xr:uid="{00000000-0005-0000-0000-0000CA010000}"/>
    <cellStyle name="Normal 10" xfId="301" xr:uid="{00000000-0005-0000-0000-0000CB010000}"/>
    <cellStyle name="Normal 10 2" xfId="317" xr:uid="{00000000-0005-0000-0000-0000CC010000}"/>
    <cellStyle name="Normal 10 2 2" xfId="490" xr:uid="{00000000-0005-0000-0000-0000CD010000}"/>
    <cellStyle name="Normal 10 2 2 2" xfId="824" xr:uid="{00000000-0005-0000-0000-0000CE010000}"/>
    <cellStyle name="Normal 10 2 3" xfId="658" xr:uid="{00000000-0005-0000-0000-0000CF010000}"/>
    <cellStyle name="Normal 10 3" xfId="480" xr:uid="{00000000-0005-0000-0000-0000D0010000}"/>
    <cellStyle name="Normal 10 3 2" xfId="814" xr:uid="{00000000-0005-0000-0000-0000D1010000}"/>
    <cellStyle name="Normal 10 4" xfId="648" xr:uid="{00000000-0005-0000-0000-0000D2010000}"/>
    <cellStyle name="Normal 11" xfId="302" xr:uid="{00000000-0005-0000-0000-0000D3010000}"/>
    <cellStyle name="Normal 11 2" xfId="318" xr:uid="{00000000-0005-0000-0000-0000D4010000}"/>
    <cellStyle name="Normal 11 2 2" xfId="491" xr:uid="{00000000-0005-0000-0000-0000D5010000}"/>
    <cellStyle name="Normal 11 2 2 2" xfId="825" xr:uid="{00000000-0005-0000-0000-0000D6010000}"/>
    <cellStyle name="Normal 11 2 3" xfId="659" xr:uid="{00000000-0005-0000-0000-0000D7010000}"/>
    <cellStyle name="Normal 11 3" xfId="481" xr:uid="{00000000-0005-0000-0000-0000D8010000}"/>
    <cellStyle name="Normal 11 3 2" xfId="815" xr:uid="{00000000-0005-0000-0000-0000D9010000}"/>
    <cellStyle name="Normal 11 4" xfId="649" xr:uid="{00000000-0005-0000-0000-0000DA010000}"/>
    <cellStyle name="Normal 12" xfId="303" xr:uid="{00000000-0005-0000-0000-0000DB010000}"/>
    <cellStyle name="Normal 12 2" xfId="319" xr:uid="{00000000-0005-0000-0000-0000DC010000}"/>
    <cellStyle name="Normal 12 2 2" xfId="492" xr:uid="{00000000-0005-0000-0000-0000DD010000}"/>
    <cellStyle name="Normal 12 2 2 2" xfId="826" xr:uid="{00000000-0005-0000-0000-0000DE010000}"/>
    <cellStyle name="Normal 12 2 3" xfId="660" xr:uid="{00000000-0005-0000-0000-0000DF010000}"/>
    <cellStyle name="Normal 12 3" xfId="482" xr:uid="{00000000-0005-0000-0000-0000E0010000}"/>
    <cellStyle name="Normal 12 3 2" xfId="816" xr:uid="{00000000-0005-0000-0000-0000E1010000}"/>
    <cellStyle name="Normal 12 4" xfId="650" xr:uid="{00000000-0005-0000-0000-0000E2010000}"/>
    <cellStyle name="Normal 13" xfId="343" xr:uid="{00000000-0005-0000-0000-0000E3010000}"/>
    <cellStyle name="Normal 13 2" xfId="677" xr:uid="{00000000-0005-0000-0000-0000E4010000}"/>
    <cellStyle name="Normal 14" xfId="509" xr:uid="{00000000-0005-0000-0000-0000E5010000}"/>
    <cellStyle name="Normal 15" xfId="511" xr:uid="{00000000-0005-0000-0000-0000E6010000}"/>
    <cellStyle name="Normal 16" xfId="843" xr:uid="{00000000-0005-0000-0000-0000E7010000}"/>
    <cellStyle name="Normal 17" xfId="844" xr:uid="{00000000-0005-0000-0000-0000E8010000}"/>
    <cellStyle name="Normal 18" xfId="845" xr:uid="{00000000-0005-0000-0000-0000E9010000}"/>
    <cellStyle name="Normal 19" xfId="847" xr:uid="{00000000-0005-0000-0000-0000EA010000}"/>
    <cellStyle name="Normal 2" xfId="113" xr:uid="{00000000-0005-0000-0000-0000EB010000}"/>
    <cellStyle name="Normal 2 10" xfId="261" xr:uid="{00000000-0005-0000-0000-0000EC010000}"/>
    <cellStyle name="Normal 2 10 2" xfId="320" xr:uid="{00000000-0005-0000-0000-0000ED010000}"/>
    <cellStyle name="Normal 2 10 2 2" xfId="493" xr:uid="{00000000-0005-0000-0000-0000EE010000}"/>
    <cellStyle name="Normal 2 10 2 2 2" xfId="827" xr:uid="{00000000-0005-0000-0000-0000EF010000}"/>
    <cellStyle name="Normal 2 10 2 3" xfId="661" xr:uid="{00000000-0005-0000-0000-0000F0010000}"/>
    <cellStyle name="Normal 2 10 3" xfId="321" xr:uid="{00000000-0005-0000-0000-0000F1010000}"/>
    <cellStyle name="Normal 2 10 3 2" xfId="494" xr:uid="{00000000-0005-0000-0000-0000F2010000}"/>
    <cellStyle name="Normal 2 10 3 2 2" xfId="828" xr:uid="{00000000-0005-0000-0000-0000F3010000}"/>
    <cellStyle name="Normal 2 10 3 3" xfId="662" xr:uid="{00000000-0005-0000-0000-0000F4010000}"/>
    <cellStyle name="Normal 2 10 4" xfId="443" xr:uid="{00000000-0005-0000-0000-0000F5010000}"/>
    <cellStyle name="Normal 2 10 4 2" xfId="777" xr:uid="{00000000-0005-0000-0000-0000F6010000}"/>
    <cellStyle name="Normal 2 10 5" xfId="611" xr:uid="{00000000-0005-0000-0000-0000F7010000}"/>
    <cellStyle name="Normal 2 11" xfId="322" xr:uid="{00000000-0005-0000-0000-0000F8010000}"/>
    <cellStyle name="Normal 2 11 2" xfId="495" xr:uid="{00000000-0005-0000-0000-0000F9010000}"/>
    <cellStyle name="Normal 2 11 2 2" xfId="829" xr:uid="{00000000-0005-0000-0000-0000FA010000}"/>
    <cellStyle name="Normal 2 11 3" xfId="663" xr:uid="{00000000-0005-0000-0000-0000FB010000}"/>
    <cellStyle name="Normal 2 12" xfId="400" xr:uid="{00000000-0005-0000-0000-0000FC010000}"/>
    <cellStyle name="Normal 2 12 2" xfId="734" xr:uid="{00000000-0005-0000-0000-0000FD010000}"/>
    <cellStyle name="Normal 2 13" xfId="568" xr:uid="{00000000-0005-0000-0000-0000FE010000}"/>
    <cellStyle name="Normal 2 2" xfId="114" xr:uid="{00000000-0005-0000-0000-0000FF010000}"/>
    <cellStyle name="Normal 2 2 2" xfId="401" xr:uid="{00000000-0005-0000-0000-000000020000}"/>
    <cellStyle name="Normal 2 2 2 2" xfId="735" xr:uid="{00000000-0005-0000-0000-000001020000}"/>
    <cellStyle name="Normal 2 2 3" xfId="569" xr:uid="{00000000-0005-0000-0000-000002020000}"/>
    <cellStyle name="Normal 2 3" xfId="248" xr:uid="{00000000-0005-0000-0000-000003020000}"/>
    <cellStyle name="Normal 2 3 2" xfId="437" xr:uid="{00000000-0005-0000-0000-000004020000}"/>
    <cellStyle name="Normal 2 3 2 2" xfId="771" xr:uid="{00000000-0005-0000-0000-000005020000}"/>
    <cellStyle name="Normal 2 3 3" xfId="605" xr:uid="{00000000-0005-0000-0000-000006020000}"/>
    <cellStyle name="Normal 2 4" xfId="249" xr:uid="{00000000-0005-0000-0000-000007020000}"/>
    <cellStyle name="Normal 2 4 2" xfId="438" xr:uid="{00000000-0005-0000-0000-000008020000}"/>
    <cellStyle name="Normal 2 4 2 2" xfId="772" xr:uid="{00000000-0005-0000-0000-000009020000}"/>
    <cellStyle name="Normal 2 4 3" xfId="606" xr:uid="{00000000-0005-0000-0000-00000A020000}"/>
    <cellStyle name="Normal 2 5" xfId="250" xr:uid="{00000000-0005-0000-0000-00000B020000}"/>
    <cellStyle name="Normal 2 5 2" xfId="439" xr:uid="{00000000-0005-0000-0000-00000C020000}"/>
    <cellStyle name="Normal 2 5 2 2" xfId="773" xr:uid="{00000000-0005-0000-0000-00000D020000}"/>
    <cellStyle name="Normal 2 5 3" xfId="607" xr:uid="{00000000-0005-0000-0000-00000E020000}"/>
    <cellStyle name="Normal 2 6" xfId="251" xr:uid="{00000000-0005-0000-0000-00000F020000}"/>
    <cellStyle name="Normal 2 6 2" xfId="440" xr:uid="{00000000-0005-0000-0000-000010020000}"/>
    <cellStyle name="Normal 2 6 2 2" xfId="774" xr:uid="{00000000-0005-0000-0000-000011020000}"/>
    <cellStyle name="Normal 2 6 3" xfId="608" xr:uid="{00000000-0005-0000-0000-000012020000}"/>
    <cellStyle name="Normal 2 7" xfId="252" xr:uid="{00000000-0005-0000-0000-000013020000}"/>
    <cellStyle name="Normal 2 7 2" xfId="441" xr:uid="{00000000-0005-0000-0000-000014020000}"/>
    <cellStyle name="Normal 2 7 2 2" xfId="775" xr:uid="{00000000-0005-0000-0000-000015020000}"/>
    <cellStyle name="Normal 2 7 3" xfId="609" xr:uid="{00000000-0005-0000-0000-000016020000}"/>
    <cellStyle name="Normal 2 8" xfId="253" xr:uid="{00000000-0005-0000-0000-000017020000}"/>
    <cellStyle name="Normal 2 8 2" xfId="442" xr:uid="{00000000-0005-0000-0000-000018020000}"/>
    <cellStyle name="Normal 2 8 2 2" xfId="776" xr:uid="{00000000-0005-0000-0000-000019020000}"/>
    <cellStyle name="Normal 2 8 3" xfId="610" xr:uid="{00000000-0005-0000-0000-00001A020000}"/>
    <cellStyle name="Normal 2 9" xfId="304" xr:uid="{00000000-0005-0000-0000-00001B020000}"/>
    <cellStyle name="Normal 2 9 2" xfId="323" xr:uid="{00000000-0005-0000-0000-00001C020000}"/>
    <cellStyle name="Normal 2 9 2 2" xfId="496" xr:uid="{00000000-0005-0000-0000-00001D020000}"/>
    <cellStyle name="Normal 2 9 2 2 2" xfId="830" xr:uid="{00000000-0005-0000-0000-00001E020000}"/>
    <cellStyle name="Normal 2 9 2 3" xfId="664" xr:uid="{00000000-0005-0000-0000-00001F020000}"/>
    <cellStyle name="Normal 2 9 3" xfId="483" xr:uid="{00000000-0005-0000-0000-000020020000}"/>
    <cellStyle name="Normal 2 9 3 2" xfId="817" xr:uid="{00000000-0005-0000-0000-000021020000}"/>
    <cellStyle name="Normal 2 9 4" xfId="651" xr:uid="{00000000-0005-0000-0000-000022020000}"/>
    <cellStyle name="Normal 20" xfId="848" xr:uid="{8FF69E24-2915-4810-AB36-A934D04711FC}"/>
    <cellStyle name="Normal 21" xfId="850" xr:uid="{A32FDFDC-E541-4366-8D37-1EC9B298FA57}"/>
    <cellStyle name="Normal 3" xfId="115" xr:uid="{00000000-0005-0000-0000-000023020000}"/>
    <cellStyle name="Normal 3 2" xfId="402" xr:uid="{00000000-0005-0000-0000-000024020000}"/>
    <cellStyle name="Normal 3 2 2" xfId="736" xr:uid="{00000000-0005-0000-0000-000025020000}"/>
    <cellStyle name="Normal 3 3" xfId="570" xr:uid="{00000000-0005-0000-0000-000026020000}"/>
    <cellStyle name="Normal 4" xfId="116" xr:uid="{00000000-0005-0000-0000-000027020000}"/>
    <cellStyle name="Normal 4 2" xfId="324" xr:uid="{00000000-0005-0000-0000-000028020000}"/>
    <cellStyle name="Normal 4 2 2" xfId="497" xr:uid="{00000000-0005-0000-0000-000029020000}"/>
    <cellStyle name="Normal 4 2 2 2" xfId="831" xr:uid="{00000000-0005-0000-0000-00002A020000}"/>
    <cellStyle name="Normal 4 2 3" xfId="665" xr:uid="{00000000-0005-0000-0000-00002B020000}"/>
    <cellStyle name="Normal 4 3" xfId="403" xr:uid="{00000000-0005-0000-0000-00002C020000}"/>
    <cellStyle name="Normal 4 3 2" xfId="737" xr:uid="{00000000-0005-0000-0000-00002D020000}"/>
    <cellStyle name="Normal 4 4" xfId="571" xr:uid="{00000000-0005-0000-0000-00002E020000}"/>
    <cellStyle name="Normal 5" xfId="117" xr:uid="{00000000-0005-0000-0000-00002F020000}"/>
    <cellStyle name="Normal 5 2" xfId="325" xr:uid="{00000000-0005-0000-0000-000030020000}"/>
    <cellStyle name="Normal 5 2 2" xfId="498" xr:uid="{00000000-0005-0000-0000-000031020000}"/>
    <cellStyle name="Normal 5 2 2 2" xfId="832" xr:uid="{00000000-0005-0000-0000-000032020000}"/>
    <cellStyle name="Normal 5 2 3" xfId="666" xr:uid="{00000000-0005-0000-0000-000033020000}"/>
    <cellStyle name="Normal 5 3" xfId="404" xr:uid="{00000000-0005-0000-0000-000034020000}"/>
    <cellStyle name="Normal 5 3 2" xfId="738" xr:uid="{00000000-0005-0000-0000-000035020000}"/>
    <cellStyle name="Normal 5 4" xfId="572" xr:uid="{00000000-0005-0000-0000-000036020000}"/>
    <cellStyle name="Normal 6" xfId="118" xr:uid="{00000000-0005-0000-0000-000037020000}"/>
    <cellStyle name="Normal 6 2" xfId="405" xr:uid="{00000000-0005-0000-0000-000038020000}"/>
    <cellStyle name="Normal 6 2 2" xfId="739" xr:uid="{00000000-0005-0000-0000-000039020000}"/>
    <cellStyle name="Normal 6 3" xfId="573" xr:uid="{00000000-0005-0000-0000-00003A020000}"/>
    <cellStyle name="Normal 7" xfId="119" xr:uid="{00000000-0005-0000-0000-00003B020000}"/>
    <cellStyle name="Normal 7 2" xfId="406" xr:uid="{00000000-0005-0000-0000-00003C020000}"/>
    <cellStyle name="Normal 7 2 2" xfId="740" xr:uid="{00000000-0005-0000-0000-00003D020000}"/>
    <cellStyle name="Normal 7 3" xfId="574" xr:uid="{00000000-0005-0000-0000-00003E020000}"/>
    <cellStyle name="Normal 8" xfId="239" xr:uid="{00000000-0005-0000-0000-00003F020000}"/>
    <cellStyle name="Normal 8 2" xfId="326" xr:uid="{00000000-0005-0000-0000-000040020000}"/>
    <cellStyle name="Normal 8 2 2" xfId="499" xr:uid="{00000000-0005-0000-0000-000041020000}"/>
    <cellStyle name="Normal 8 2 2 2" xfId="833" xr:uid="{00000000-0005-0000-0000-000042020000}"/>
    <cellStyle name="Normal 8 2 3" xfId="667" xr:uid="{00000000-0005-0000-0000-000043020000}"/>
    <cellStyle name="Normal 8 3" xfId="327" xr:uid="{00000000-0005-0000-0000-000044020000}"/>
    <cellStyle name="Normal 8 3 2" xfId="500" xr:uid="{00000000-0005-0000-0000-000045020000}"/>
    <cellStyle name="Normal 8 3 2 2" xfId="834" xr:uid="{00000000-0005-0000-0000-000046020000}"/>
    <cellStyle name="Normal 8 3 3" xfId="668" xr:uid="{00000000-0005-0000-0000-000047020000}"/>
    <cellStyle name="Normal 8 4" xfId="435" xr:uid="{00000000-0005-0000-0000-000048020000}"/>
    <cellStyle name="Normal 8 4 2" xfId="769" xr:uid="{00000000-0005-0000-0000-000049020000}"/>
    <cellStyle name="Normal 8 5" xfId="603" xr:uid="{00000000-0005-0000-0000-00004A020000}"/>
    <cellStyle name="Normal 9" xfId="305" xr:uid="{00000000-0005-0000-0000-00004B020000}"/>
    <cellStyle name="Normal 9 2" xfId="328" xr:uid="{00000000-0005-0000-0000-00004C020000}"/>
    <cellStyle name="Normal 9 2 2" xfId="329" xr:uid="{00000000-0005-0000-0000-00004D020000}"/>
    <cellStyle name="Normal 9 2 2 2" xfId="502" xr:uid="{00000000-0005-0000-0000-00004E020000}"/>
    <cellStyle name="Normal 9 2 2 2 2" xfId="836" xr:uid="{00000000-0005-0000-0000-00004F020000}"/>
    <cellStyle name="Normal 9 2 2 3" xfId="670" xr:uid="{00000000-0005-0000-0000-000050020000}"/>
    <cellStyle name="Normal 9 2 3" xfId="501" xr:uid="{00000000-0005-0000-0000-000051020000}"/>
    <cellStyle name="Normal 9 2 3 2" xfId="835" xr:uid="{00000000-0005-0000-0000-000052020000}"/>
    <cellStyle name="Normal 9 2 4" xfId="669" xr:uid="{00000000-0005-0000-0000-000053020000}"/>
    <cellStyle name="Normal 9 3" xfId="330" xr:uid="{00000000-0005-0000-0000-000054020000}"/>
    <cellStyle name="Normal 9 3 2" xfId="503" xr:uid="{00000000-0005-0000-0000-000055020000}"/>
    <cellStyle name="Normal 9 3 2 2" xfId="837" xr:uid="{00000000-0005-0000-0000-000056020000}"/>
    <cellStyle name="Normal 9 3 3" xfId="671" xr:uid="{00000000-0005-0000-0000-000057020000}"/>
    <cellStyle name="Normal 9 4" xfId="484" xr:uid="{00000000-0005-0000-0000-000058020000}"/>
    <cellStyle name="Normal 9 4 2" xfId="818" xr:uid="{00000000-0005-0000-0000-000059020000}"/>
    <cellStyle name="Normal 9 5" xfId="652" xr:uid="{00000000-0005-0000-0000-00005A020000}"/>
    <cellStyle name="Normal 95" xfId="340" xr:uid="{00000000-0005-0000-0000-00005B020000}"/>
    <cellStyle name="Normal 95 2" xfId="506" xr:uid="{00000000-0005-0000-0000-00005C020000}"/>
    <cellStyle name="Normal 95 2 2" xfId="840" xr:uid="{00000000-0005-0000-0000-00005D020000}"/>
    <cellStyle name="Normal 95 3" xfId="674" xr:uid="{00000000-0005-0000-0000-00005E020000}"/>
    <cellStyle name="Normál_1." xfId="120" xr:uid="{00000000-0005-0000-0000-00005F020000}"/>
    <cellStyle name="Normal_EBG FY2005 financials IFRS turkce_SPK formatı" xfId="849" xr:uid="{B508D8DF-BA84-48F5-8D35-A491898183D3}"/>
    <cellStyle name="Normal_EBG FY2005 financials IFRS turkce_SPK formatı 2" xfId="851" xr:uid="{A4003493-A5DC-45AE-AD9B-27B707A85DA4}"/>
    <cellStyle name="Normale_PRICES" xfId="121" xr:uid="{00000000-0005-0000-0000-000060020000}"/>
    <cellStyle name="normální_2.4.2.1" xfId="122" xr:uid="{00000000-0005-0000-0000-000061020000}"/>
    <cellStyle name="Note 2" xfId="306" xr:uid="{00000000-0005-0000-0000-000062020000}"/>
    <cellStyle name="Note 2 2" xfId="485" xr:uid="{00000000-0005-0000-0000-000063020000}"/>
    <cellStyle name="Note 2 2 2" xfId="819" xr:uid="{00000000-0005-0000-0000-000064020000}"/>
    <cellStyle name="Note 2 3" xfId="653" xr:uid="{00000000-0005-0000-0000-000065020000}"/>
    <cellStyle name="Œ…‹æØ‚è [0.00]_laroux" xfId="123" xr:uid="{00000000-0005-0000-0000-000066020000}"/>
    <cellStyle name="Œ…‹æØ‚è_laroux" xfId="124" xr:uid="{00000000-0005-0000-0000-000067020000}"/>
    <cellStyle name="Ôèíàíñîâûé [0]_PERSONAL" xfId="125" xr:uid="{00000000-0005-0000-0000-000068020000}"/>
    <cellStyle name="Ôèíàíñîâûé_PERSONAL" xfId="126" xr:uid="{00000000-0005-0000-0000-000069020000}"/>
    <cellStyle name="_x0004_omma [0]" xfId="127" xr:uid="{00000000-0005-0000-0000-00006A020000}"/>
    <cellStyle name="_x0004_omma [0] 2" xfId="128" xr:uid="{00000000-0005-0000-0000-00006B020000}"/>
    <cellStyle name="_x0004_omma [0] 3" xfId="129" xr:uid="{00000000-0005-0000-0000-00006C020000}"/>
    <cellStyle name="_x0004_omma [0] 4" xfId="130" xr:uid="{00000000-0005-0000-0000-00006D020000}"/>
    <cellStyle name="_x0004_omma [0] 5" xfId="131" xr:uid="{00000000-0005-0000-0000-00006E020000}"/>
    <cellStyle name="_x0004_omma [0] 6" xfId="132" xr:uid="{00000000-0005-0000-0000-00006F020000}"/>
    <cellStyle name="_x0004_omma [0] 7" xfId="133" xr:uid="{00000000-0005-0000-0000-000070020000}"/>
    <cellStyle name="_x0004_omma [0] 8" xfId="134" xr:uid="{00000000-0005-0000-0000-000071020000}"/>
    <cellStyle name="Output 2" xfId="307" xr:uid="{00000000-0005-0000-0000-000072020000}"/>
    <cellStyle name="Output 2 2" xfId="486" xr:uid="{00000000-0005-0000-0000-000073020000}"/>
    <cellStyle name="Output 2 2 2" xfId="820" xr:uid="{00000000-0005-0000-0000-000074020000}"/>
    <cellStyle name="Output 2 3" xfId="654" xr:uid="{00000000-0005-0000-0000-000075020000}"/>
    <cellStyle name="ParaBirimi [0]_Bütçe-Kara99" xfId="135" xr:uid="{00000000-0005-0000-0000-000076020000}"/>
    <cellStyle name="ParaBirimi_Bütçe-Kara99" xfId="136" xr:uid="{00000000-0005-0000-0000-000077020000}"/>
    <cellStyle name="Pénznem [0]_1nért1" xfId="137" xr:uid="{00000000-0005-0000-0000-000078020000}"/>
    <cellStyle name="Pénznem_1nért1" xfId="138" xr:uid="{00000000-0005-0000-0000-000079020000}"/>
    <cellStyle name="Percen - Biçem1" xfId="139" xr:uid="{00000000-0005-0000-0000-00007A020000}"/>
    <cellStyle name="Percen - Biçem1 2" xfId="407" xr:uid="{00000000-0005-0000-0000-00007B020000}"/>
    <cellStyle name="Percen - Biçem1 2 2" xfId="741" xr:uid="{00000000-0005-0000-0000-00007C020000}"/>
    <cellStyle name="Percen - Biçem1 3" xfId="575" xr:uid="{00000000-0005-0000-0000-00007D020000}"/>
    <cellStyle name="Percent" xfId="1" builtinId="5"/>
    <cellStyle name="Percent [0]" xfId="140" xr:uid="{00000000-0005-0000-0000-00007F020000}"/>
    <cellStyle name="Percent [00]" xfId="141" xr:uid="{00000000-0005-0000-0000-000080020000}"/>
    <cellStyle name="Percent [00] 2" xfId="142" xr:uid="{00000000-0005-0000-0000-000081020000}"/>
    <cellStyle name="Percent [00] 3" xfId="143" xr:uid="{00000000-0005-0000-0000-000082020000}"/>
    <cellStyle name="Percent [00] 4" xfId="144" xr:uid="{00000000-0005-0000-0000-000083020000}"/>
    <cellStyle name="Percent [00] 5" xfId="145" xr:uid="{00000000-0005-0000-0000-000084020000}"/>
    <cellStyle name="Percent [00] 6" xfId="146" xr:uid="{00000000-0005-0000-0000-000085020000}"/>
    <cellStyle name="Percent [00] 7" xfId="147" xr:uid="{00000000-0005-0000-0000-000086020000}"/>
    <cellStyle name="Percent [00] 8" xfId="148" xr:uid="{00000000-0005-0000-0000-000087020000}"/>
    <cellStyle name="Percent [2]" xfId="149" xr:uid="{00000000-0005-0000-0000-000088020000}"/>
    <cellStyle name="Percent 2" xfId="150" xr:uid="{00000000-0005-0000-0000-000089020000}"/>
    <cellStyle name="Percent 2 10" xfId="331" xr:uid="{00000000-0005-0000-0000-00008A020000}"/>
    <cellStyle name="Percent 2 2" xfId="254" xr:uid="{00000000-0005-0000-0000-00008B020000}"/>
    <cellStyle name="Percent 2 3" xfId="255" xr:uid="{00000000-0005-0000-0000-00008C020000}"/>
    <cellStyle name="Percent 2 4" xfId="256" xr:uid="{00000000-0005-0000-0000-00008D020000}"/>
    <cellStyle name="Percent 2 5" xfId="257" xr:uid="{00000000-0005-0000-0000-00008E020000}"/>
    <cellStyle name="Percent 2 6" xfId="258" xr:uid="{00000000-0005-0000-0000-00008F020000}"/>
    <cellStyle name="Percent 2 7" xfId="259" xr:uid="{00000000-0005-0000-0000-000090020000}"/>
    <cellStyle name="Percent 2 8" xfId="260" xr:uid="{00000000-0005-0000-0000-000091020000}"/>
    <cellStyle name="Percent 2 9" xfId="262" xr:uid="{00000000-0005-0000-0000-000092020000}"/>
    <cellStyle name="Percent 2 9 2" xfId="332" xr:uid="{00000000-0005-0000-0000-000093020000}"/>
    <cellStyle name="Percent 2 9 3" xfId="333" xr:uid="{00000000-0005-0000-0000-000094020000}"/>
    <cellStyle name="Percent 3" xfId="151" xr:uid="{00000000-0005-0000-0000-000095020000}"/>
    <cellStyle name="Percent 3 2" xfId="334" xr:uid="{00000000-0005-0000-0000-000096020000}"/>
    <cellStyle name="Percent 3 3" xfId="335" xr:uid="{00000000-0005-0000-0000-000097020000}"/>
    <cellStyle name="Percent 4" xfId="308" xr:uid="{00000000-0005-0000-0000-000098020000}"/>
    <cellStyle name="Percent 4 2" xfId="336" xr:uid="{00000000-0005-0000-0000-000099020000}"/>
    <cellStyle name="Percent 5" xfId="309" xr:uid="{00000000-0005-0000-0000-00009A020000}"/>
    <cellStyle name="Percent 5 2" xfId="337" xr:uid="{00000000-0005-0000-0000-00009B020000}"/>
    <cellStyle name="PrePop Currency (0)" xfId="152" xr:uid="{00000000-0005-0000-0000-00009C020000}"/>
    <cellStyle name="PrePop Currency (2)" xfId="153" xr:uid="{00000000-0005-0000-0000-00009D020000}"/>
    <cellStyle name="PrePop Units (0)" xfId="154" xr:uid="{00000000-0005-0000-0000-00009E020000}"/>
    <cellStyle name="PrePop Units (1)" xfId="155" xr:uid="{00000000-0005-0000-0000-00009F020000}"/>
    <cellStyle name="PrePop Units (2)" xfId="156" xr:uid="{00000000-0005-0000-0000-0000A0020000}"/>
    <cellStyle name="PwC" xfId="157" xr:uid="{00000000-0005-0000-0000-0000A1020000}"/>
    <cellStyle name="PwC 2" xfId="158" xr:uid="{00000000-0005-0000-0000-0000A2020000}"/>
    <cellStyle name="PwC 3" xfId="159" xr:uid="{00000000-0005-0000-0000-0000A3020000}"/>
    <cellStyle name="PwC 4" xfId="160" xr:uid="{00000000-0005-0000-0000-0000A4020000}"/>
    <cellStyle name="PwC 5" xfId="161" xr:uid="{00000000-0005-0000-0000-0000A5020000}"/>
    <cellStyle name="PwC 6" xfId="162" xr:uid="{00000000-0005-0000-0000-0000A6020000}"/>
    <cellStyle name="PwC 7" xfId="163" xr:uid="{00000000-0005-0000-0000-0000A7020000}"/>
    <cellStyle name="PwC 8" xfId="164" xr:uid="{00000000-0005-0000-0000-0000A8020000}"/>
    <cellStyle name="SAPBEXaggData" xfId="165" xr:uid="{00000000-0005-0000-0000-0000A9020000}"/>
    <cellStyle name="SAPBEXaggDataEmph" xfId="166" xr:uid="{00000000-0005-0000-0000-0000AA020000}"/>
    <cellStyle name="SAPBEXaggItem" xfId="167" xr:uid="{00000000-0005-0000-0000-0000AB020000}"/>
    <cellStyle name="SAPBEXaggItemX" xfId="168" xr:uid="{00000000-0005-0000-0000-0000AC020000}"/>
    <cellStyle name="SAPBEXaggItemX 2" xfId="408" xr:uid="{00000000-0005-0000-0000-0000AD020000}"/>
    <cellStyle name="SAPBEXaggItemX 2 2" xfId="742" xr:uid="{00000000-0005-0000-0000-0000AE020000}"/>
    <cellStyle name="SAPBEXaggItemX 3" xfId="576" xr:uid="{00000000-0005-0000-0000-0000AF020000}"/>
    <cellStyle name="SAPBEXchaText" xfId="169" xr:uid="{00000000-0005-0000-0000-0000B0020000}"/>
    <cellStyle name="SAPBEXexcBad7" xfId="170" xr:uid="{00000000-0005-0000-0000-0000B1020000}"/>
    <cellStyle name="SAPBEXexcBad8" xfId="171" xr:uid="{00000000-0005-0000-0000-0000B2020000}"/>
    <cellStyle name="SAPBEXexcBad9" xfId="172" xr:uid="{00000000-0005-0000-0000-0000B3020000}"/>
    <cellStyle name="SAPBEXexcCritical4" xfId="173" xr:uid="{00000000-0005-0000-0000-0000B4020000}"/>
    <cellStyle name="SAPBEXexcCritical5" xfId="174" xr:uid="{00000000-0005-0000-0000-0000B5020000}"/>
    <cellStyle name="SAPBEXexcCritical6" xfId="175" xr:uid="{00000000-0005-0000-0000-0000B6020000}"/>
    <cellStyle name="SAPBEXexcGood1" xfId="176" xr:uid="{00000000-0005-0000-0000-0000B7020000}"/>
    <cellStyle name="SAPBEXexcGood2" xfId="177" xr:uid="{00000000-0005-0000-0000-0000B8020000}"/>
    <cellStyle name="SAPBEXexcGood3" xfId="178" xr:uid="{00000000-0005-0000-0000-0000B9020000}"/>
    <cellStyle name="SAPBEXfilterDrill" xfId="179" xr:uid="{00000000-0005-0000-0000-0000BA020000}"/>
    <cellStyle name="SAPBEXfilterItem" xfId="180" xr:uid="{00000000-0005-0000-0000-0000BB020000}"/>
    <cellStyle name="SAPBEXfilterText" xfId="181" xr:uid="{00000000-0005-0000-0000-0000BC020000}"/>
    <cellStyle name="SAPBEXformats" xfId="182" xr:uid="{00000000-0005-0000-0000-0000BD020000}"/>
    <cellStyle name="SAPBEXheaderItem" xfId="183" xr:uid="{00000000-0005-0000-0000-0000BE020000}"/>
    <cellStyle name="SAPBEXheaderText" xfId="184" xr:uid="{00000000-0005-0000-0000-0000BF020000}"/>
    <cellStyle name="SAPBEXHLevel0" xfId="185" xr:uid="{00000000-0005-0000-0000-0000C0020000}"/>
    <cellStyle name="SAPBEXHLevel0 2" xfId="409" xr:uid="{00000000-0005-0000-0000-0000C1020000}"/>
    <cellStyle name="SAPBEXHLevel0 2 2" xfId="743" xr:uid="{00000000-0005-0000-0000-0000C2020000}"/>
    <cellStyle name="SAPBEXHLevel0 3" xfId="577" xr:uid="{00000000-0005-0000-0000-0000C3020000}"/>
    <cellStyle name="SAPBEXHLevel0X" xfId="186" xr:uid="{00000000-0005-0000-0000-0000C4020000}"/>
    <cellStyle name="SAPBEXHLevel0X 2" xfId="410" xr:uid="{00000000-0005-0000-0000-0000C5020000}"/>
    <cellStyle name="SAPBEXHLevel0X 2 2" xfId="744" xr:uid="{00000000-0005-0000-0000-0000C6020000}"/>
    <cellStyle name="SAPBEXHLevel0X 3" xfId="578" xr:uid="{00000000-0005-0000-0000-0000C7020000}"/>
    <cellStyle name="SAPBEXHLevel1" xfId="187" xr:uid="{00000000-0005-0000-0000-0000C8020000}"/>
    <cellStyle name="SAPBEXHLevel1 2" xfId="411" xr:uid="{00000000-0005-0000-0000-0000C9020000}"/>
    <cellStyle name="SAPBEXHLevel1 2 2" xfId="745" xr:uid="{00000000-0005-0000-0000-0000CA020000}"/>
    <cellStyle name="SAPBEXHLevel1 3" xfId="579" xr:uid="{00000000-0005-0000-0000-0000CB020000}"/>
    <cellStyle name="SAPBEXHLevel1X" xfId="188" xr:uid="{00000000-0005-0000-0000-0000CC020000}"/>
    <cellStyle name="SAPBEXHLevel1X 2" xfId="412" xr:uid="{00000000-0005-0000-0000-0000CD020000}"/>
    <cellStyle name="SAPBEXHLevel1X 2 2" xfId="746" xr:uid="{00000000-0005-0000-0000-0000CE020000}"/>
    <cellStyle name="SAPBEXHLevel1X 3" xfId="580" xr:uid="{00000000-0005-0000-0000-0000CF020000}"/>
    <cellStyle name="SAPBEXHLevel2" xfId="189" xr:uid="{00000000-0005-0000-0000-0000D0020000}"/>
    <cellStyle name="SAPBEXHLevel2 2" xfId="413" xr:uid="{00000000-0005-0000-0000-0000D1020000}"/>
    <cellStyle name="SAPBEXHLevel2 2 2" xfId="747" xr:uid="{00000000-0005-0000-0000-0000D2020000}"/>
    <cellStyle name="SAPBEXHLevel2 3" xfId="581" xr:uid="{00000000-0005-0000-0000-0000D3020000}"/>
    <cellStyle name="SAPBEXHLevel2X" xfId="190" xr:uid="{00000000-0005-0000-0000-0000D4020000}"/>
    <cellStyle name="SAPBEXHLevel2X 2" xfId="414" xr:uid="{00000000-0005-0000-0000-0000D5020000}"/>
    <cellStyle name="SAPBEXHLevel2X 2 2" xfId="748" xr:uid="{00000000-0005-0000-0000-0000D6020000}"/>
    <cellStyle name="SAPBEXHLevel2X 3" xfId="582" xr:uid="{00000000-0005-0000-0000-0000D7020000}"/>
    <cellStyle name="SAPBEXHLevel3" xfId="191" xr:uid="{00000000-0005-0000-0000-0000D8020000}"/>
    <cellStyle name="SAPBEXHLevel3 2" xfId="415" xr:uid="{00000000-0005-0000-0000-0000D9020000}"/>
    <cellStyle name="SAPBEXHLevel3 2 2" xfId="749" xr:uid="{00000000-0005-0000-0000-0000DA020000}"/>
    <cellStyle name="SAPBEXHLevel3 3" xfId="583" xr:uid="{00000000-0005-0000-0000-0000DB020000}"/>
    <cellStyle name="SAPBEXHLevel3X" xfId="192" xr:uid="{00000000-0005-0000-0000-0000DC020000}"/>
    <cellStyle name="SAPBEXHLevel3X 2" xfId="416" xr:uid="{00000000-0005-0000-0000-0000DD020000}"/>
    <cellStyle name="SAPBEXHLevel3X 2 2" xfId="750" xr:uid="{00000000-0005-0000-0000-0000DE020000}"/>
    <cellStyle name="SAPBEXHLevel3X 3" xfId="584" xr:uid="{00000000-0005-0000-0000-0000DF020000}"/>
    <cellStyle name="SAPBEXresData" xfId="193" xr:uid="{00000000-0005-0000-0000-0000E0020000}"/>
    <cellStyle name="SAPBEXresDataEmph" xfId="194" xr:uid="{00000000-0005-0000-0000-0000E1020000}"/>
    <cellStyle name="SAPBEXresItem" xfId="195" xr:uid="{00000000-0005-0000-0000-0000E2020000}"/>
    <cellStyle name="SAPBEXresItemX" xfId="196" xr:uid="{00000000-0005-0000-0000-0000E3020000}"/>
    <cellStyle name="SAPBEXresItemX 2" xfId="417" xr:uid="{00000000-0005-0000-0000-0000E4020000}"/>
    <cellStyle name="SAPBEXresItemX 2 2" xfId="751" xr:uid="{00000000-0005-0000-0000-0000E5020000}"/>
    <cellStyle name="SAPBEXresItemX 3" xfId="585" xr:uid="{00000000-0005-0000-0000-0000E6020000}"/>
    <cellStyle name="SAPBEXstdData" xfId="197" xr:uid="{00000000-0005-0000-0000-0000E7020000}"/>
    <cellStyle name="SAPBEXstdDataEmph" xfId="198" xr:uid="{00000000-0005-0000-0000-0000E8020000}"/>
    <cellStyle name="SAPBEXstdItem" xfId="199" xr:uid="{00000000-0005-0000-0000-0000E9020000}"/>
    <cellStyle name="SAPBEXstdItemX" xfId="200" xr:uid="{00000000-0005-0000-0000-0000EA020000}"/>
    <cellStyle name="SAPBEXstdItemX 2" xfId="418" xr:uid="{00000000-0005-0000-0000-0000EB020000}"/>
    <cellStyle name="SAPBEXstdItemX 2 2" xfId="752" xr:uid="{00000000-0005-0000-0000-0000EC020000}"/>
    <cellStyle name="SAPBEXstdItemX 3" xfId="586" xr:uid="{00000000-0005-0000-0000-0000ED020000}"/>
    <cellStyle name="SAPBEXtitle" xfId="201" xr:uid="{00000000-0005-0000-0000-0000EE020000}"/>
    <cellStyle name="SAPBEXundefined" xfId="202" xr:uid="{00000000-0005-0000-0000-0000EF020000}"/>
    <cellStyle name="SEM-BPS-data" xfId="203" xr:uid="{00000000-0005-0000-0000-0000F0020000}"/>
    <cellStyle name="SEM-BPS-data 2" xfId="419" xr:uid="{00000000-0005-0000-0000-0000F1020000}"/>
    <cellStyle name="SEM-BPS-data 2 2" xfId="753" xr:uid="{00000000-0005-0000-0000-0000F2020000}"/>
    <cellStyle name="SEM-BPS-data 3" xfId="587" xr:uid="{00000000-0005-0000-0000-0000F3020000}"/>
    <cellStyle name="SEM-BPS-head" xfId="204" xr:uid="{00000000-0005-0000-0000-0000F4020000}"/>
    <cellStyle name="SEM-BPS-headdata" xfId="205" xr:uid="{00000000-0005-0000-0000-0000F5020000}"/>
    <cellStyle name="SEM-BPS-headkey" xfId="206" xr:uid="{00000000-0005-0000-0000-0000F6020000}"/>
    <cellStyle name="SEM-BPS-input-on" xfId="207" xr:uid="{00000000-0005-0000-0000-0000F7020000}"/>
    <cellStyle name="SEM-BPS-input-on 2" xfId="420" xr:uid="{00000000-0005-0000-0000-0000F8020000}"/>
    <cellStyle name="SEM-BPS-input-on 2 2" xfId="754" xr:uid="{00000000-0005-0000-0000-0000F9020000}"/>
    <cellStyle name="SEM-BPS-input-on 3" xfId="588" xr:uid="{00000000-0005-0000-0000-0000FA020000}"/>
    <cellStyle name="SEM-BPS-key" xfId="208" xr:uid="{00000000-0005-0000-0000-0000FB020000}"/>
    <cellStyle name="SEM-BPS-key 2" xfId="421" xr:uid="{00000000-0005-0000-0000-0000FC020000}"/>
    <cellStyle name="SEM-BPS-key 2 2" xfId="755" xr:uid="{00000000-0005-0000-0000-0000FD020000}"/>
    <cellStyle name="SEM-BPS-key 3" xfId="589" xr:uid="{00000000-0005-0000-0000-0000FE020000}"/>
    <cellStyle name="SEM-BPS-sub1" xfId="209" xr:uid="{00000000-0005-0000-0000-0000FF020000}"/>
    <cellStyle name="SEM-BPS-sub1 2" xfId="422" xr:uid="{00000000-0005-0000-0000-000000030000}"/>
    <cellStyle name="SEM-BPS-sub1 2 2" xfId="756" xr:uid="{00000000-0005-0000-0000-000001030000}"/>
    <cellStyle name="SEM-BPS-sub1 3" xfId="590" xr:uid="{00000000-0005-0000-0000-000002030000}"/>
    <cellStyle name="SEM-BPS-sub2" xfId="210" xr:uid="{00000000-0005-0000-0000-000003030000}"/>
    <cellStyle name="SEM-BPS-sub2 2" xfId="423" xr:uid="{00000000-0005-0000-0000-000004030000}"/>
    <cellStyle name="SEM-BPS-sub2 2 2" xfId="757" xr:uid="{00000000-0005-0000-0000-000005030000}"/>
    <cellStyle name="SEM-BPS-sub2 3" xfId="591" xr:uid="{00000000-0005-0000-0000-000006030000}"/>
    <cellStyle name="SEM-BPS-total" xfId="211" xr:uid="{00000000-0005-0000-0000-000007030000}"/>
    <cellStyle name="SEM-BPS-total 2" xfId="424" xr:uid="{00000000-0005-0000-0000-000008030000}"/>
    <cellStyle name="SEM-BPS-total 2 2" xfId="758" xr:uid="{00000000-0005-0000-0000-000009030000}"/>
    <cellStyle name="SEM-BPS-total 3" xfId="592" xr:uid="{00000000-0005-0000-0000-00000A030000}"/>
    <cellStyle name="Sheet Title" xfId="212" xr:uid="{00000000-0005-0000-0000-00000B030000}"/>
    <cellStyle name="Sheet Title 2" xfId="425" xr:uid="{00000000-0005-0000-0000-00000C030000}"/>
    <cellStyle name="Sheet Title 2 2" xfId="759" xr:uid="{00000000-0005-0000-0000-00000D030000}"/>
    <cellStyle name="Sheet Title 3" xfId="593" xr:uid="{00000000-0005-0000-0000-00000E030000}"/>
    <cellStyle name="Standard_HL9798Janek" xfId="213" xr:uid="{00000000-0005-0000-0000-00000F030000}"/>
    <cellStyle name="Style 1" xfId="214" xr:uid="{00000000-0005-0000-0000-000010030000}"/>
    <cellStyle name="Style 1 10" xfId="594" xr:uid="{00000000-0005-0000-0000-000011030000}"/>
    <cellStyle name="Style 1 2" xfId="215" xr:uid="{00000000-0005-0000-0000-000012030000}"/>
    <cellStyle name="Style 1 2 2" xfId="427" xr:uid="{00000000-0005-0000-0000-000013030000}"/>
    <cellStyle name="Style 1 2 2 2" xfId="761" xr:uid="{00000000-0005-0000-0000-000014030000}"/>
    <cellStyle name="Style 1 2 3" xfId="595" xr:uid="{00000000-0005-0000-0000-000015030000}"/>
    <cellStyle name="Style 1 3" xfId="216" xr:uid="{00000000-0005-0000-0000-000016030000}"/>
    <cellStyle name="Style 1 3 2" xfId="428" xr:uid="{00000000-0005-0000-0000-000017030000}"/>
    <cellStyle name="Style 1 3 2 2" xfId="762" xr:uid="{00000000-0005-0000-0000-000018030000}"/>
    <cellStyle name="Style 1 3 3" xfId="596" xr:uid="{00000000-0005-0000-0000-000019030000}"/>
    <cellStyle name="Style 1 4" xfId="217" xr:uid="{00000000-0005-0000-0000-00001A030000}"/>
    <cellStyle name="Style 1 4 2" xfId="429" xr:uid="{00000000-0005-0000-0000-00001B030000}"/>
    <cellStyle name="Style 1 4 2 2" xfId="763" xr:uid="{00000000-0005-0000-0000-00001C030000}"/>
    <cellStyle name="Style 1 4 3" xfId="597" xr:uid="{00000000-0005-0000-0000-00001D030000}"/>
    <cellStyle name="Style 1 5" xfId="218" xr:uid="{00000000-0005-0000-0000-00001E030000}"/>
    <cellStyle name="Style 1 5 2" xfId="430" xr:uid="{00000000-0005-0000-0000-00001F030000}"/>
    <cellStyle name="Style 1 5 2 2" xfId="764" xr:uid="{00000000-0005-0000-0000-000020030000}"/>
    <cellStyle name="Style 1 5 3" xfId="598" xr:uid="{00000000-0005-0000-0000-000021030000}"/>
    <cellStyle name="Style 1 6" xfId="219" xr:uid="{00000000-0005-0000-0000-000022030000}"/>
    <cellStyle name="Style 1 6 2" xfId="431" xr:uid="{00000000-0005-0000-0000-000023030000}"/>
    <cellStyle name="Style 1 6 2 2" xfId="765" xr:uid="{00000000-0005-0000-0000-000024030000}"/>
    <cellStyle name="Style 1 6 3" xfId="599" xr:uid="{00000000-0005-0000-0000-000025030000}"/>
    <cellStyle name="Style 1 7" xfId="220" xr:uid="{00000000-0005-0000-0000-000026030000}"/>
    <cellStyle name="Style 1 7 2" xfId="432" xr:uid="{00000000-0005-0000-0000-000027030000}"/>
    <cellStyle name="Style 1 7 2 2" xfId="766" xr:uid="{00000000-0005-0000-0000-000028030000}"/>
    <cellStyle name="Style 1 7 3" xfId="600" xr:uid="{00000000-0005-0000-0000-000029030000}"/>
    <cellStyle name="Style 1 8" xfId="221" xr:uid="{00000000-0005-0000-0000-00002A030000}"/>
    <cellStyle name="Style 1 8 2" xfId="433" xr:uid="{00000000-0005-0000-0000-00002B030000}"/>
    <cellStyle name="Style 1 8 2 2" xfId="767" xr:uid="{00000000-0005-0000-0000-00002C030000}"/>
    <cellStyle name="Style 1 8 3" xfId="601" xr:uid="{00000000-0005-0000-0000-00002D030000}"/>
    <cellStyle name="Style 1 9" xfId="426" xr:uid="{00000000-0005-0000-0000-00002E030000}"/>
    <cellStyle name="Style 1 9 2" xfId="760" xr:uid="{00000000-0005-0000-0000-00002F030000}"/>
    <cellStyle name="Text Indent A" xfId="222" xr:uid="{00000000-0005-0000-0000-000030030000}"/>
    <cellStyle name="Text Indent B" xfId="223" xr:uid="{00000000-0005-0000-0000-000031030000}"/>
    <cellStyle name="Text Indent C" xfId="224" xr:uid="{00000000-0005-0000-0000-000032030000}"/>
    <cellStyle name="Title 2" xfId="310" xr:uid="{00000000-0005-0000-0000-000033030000}"/>
    <cellStyle name="Title 2 2" xfId="487" xr:uid="{00000000-0005-0000-0000-000034030000}"/>
    <cellStyle name="Title 2 2 2" xfId="821" xr:uid="{00000000-0005-0000-0000-000035030000}"/>
    <cellStyle name="Title 2 3" xfId="655" xr:uid="{00000000-0005-0000-0000-000036030000}"/>
    <cellStyle name="Total 2" xfId="311" xr:uid="{00000000-0005-0000-0000-000037030000}"/>
    <cellStyle name="Total 2 2" xfId="488" xr:uid="{00000000-0005-0000-0000-000038030000}"/>
    <cellStyle name="Total 2 2 2" xfId="822" xr:uid="{00000000-0005-0000-0000-000039030000}"/>
    <cellStyle name="Total 2 3" xfId="656" xr:uid="{00000000-0005-0000-0000-00003A030000}"/>
    <cellStyle name="URUNKODU" xfId="225" xr:uid="{00000000-0005-0000-0000-00003B030000}"/>
    <cellStyle name="URUNKODU 2" xfId="434" xr:uid="{00000000-0005-0000-0000-00003C030000}"/>
    <cellStyle name="URUNKODU 2 2" xfId="768" xr:uid="{00000000-0005-0000-0000-00003D030000}"/>
    <cellStyle name="URUNKODU 3" xfId="602" xr:uid="{00000000-0005-0000-0000-00003E030000}"/>
    <cellStyle name="Valuta [0]_Arcen" xfId="226" xr:uid="{00000000-0005-0000-0000-00003F030000}"/>
    <cellStyle name="Valuta_Arcen" xfId="227" xr:uid="{00000000-0005-0000-0000-000040030000}"/>
    <cellStyle name="Virgül [0]_Bütçe-Kara99" xfId="228" xr:uid="{00000000-0005-0000-0000-000041030000}"/>
    <cellStyle name="Virgül_Bütçe-Kara99" xfId="229" xr:uid="{00000000-0005-0000-0000-000042030000}"/>
    <cellStyle name="Warning Text 2" xfId="312" xr:uid="{00000000-0005-0000-0000-000043030000}"/>
    <cellStyle name="Warning Text 2 2" xfId="489" xr:uid="{00000000-0005-0000-0000-000044030000}"/>
    <cellStyle name="Warning Text 2 2 2" xfId="823" xr:uid="{00000000-0005-0000-0000-000045030000}"/>
    <cellStyle name="Warning Text 2 3" xfId="657" xr:uid="{00000000-0005-0000-0000-000046030000}"/>
    <cellStyle name="YUNUS" xfId="230" xr:uid="{00000000-0005-0000-0000-000047030000}"/>
    <cellStyle name="Βασικό_Data_wip" xfId="231" xr:uid="{00000000-0005-0000-0000-000048030000}"/>
    <cellStyle name="Гиперссылка_046" xfId="232" xr:uid="{00000000-0005-0000-0000-000049030000}"/>
    <cellStyle name="Денежный [0]_(Budget Actual) 30 June" xfId="233" xr:uid="{00000000-0005-0000-0000-00004A030000}"/>
    <cellStyle name="Денежный_(Budget Actual) 30 June" xfId="234" xr:uid="{00000000-0005-0000-0000-00004B030000}"/>
    <cellStyle name="Обычный_(Budget Actual) 30 June" xfId="235" xr:uid="{00000000-0005-0000-0000-00004C030000}"/>
    <cellStyle name="Открывавшаяся гиперссылка_046" xfId="236" xr:uid="{00000000-0005-0000-0000-00004D030000}"/>
    <cellStyle name="Финансовый [0]_(Budget Actual) 30 June" xfId="237" xr:uid="{00000000-0005-0000-0000-00004E030000}"/>
    <cellStyle name="Финансовый_(Budget Actual) 30 June" xfId="238" xr:uid="{00000000-0005-0000-0000-00004F030000}"/>
  </cellStyles>
  <dxfs count="0"/>
  <tableStyles count="0" defaultTableStyle="TableStyleMedium2" defaultPivotStyle="PivotStyleLight16"/>
  <colors>
    <mruColors>
      <color rgb="FF004B8D"/>
      <color rgb="FF0088EE"/>
      <color rgb="FF003769"/>
      <color rgb="FF2F5597"/>
      <color rgb="FF5BB9FF"/>
      <color rgb="FF00376E"/>
      <color rgb="FF00478E"/>
      <color rgb="FF0051A2"/>
      <color rgb="FF0099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6"/>
  <sheetViews>
    <sheetView showGridLines="0" tabSelected="1" zoomScale="55" zoomScaleNormal="55" workbookViewId="0"/>
  </sheetViews>
  <sheetFormatPr defaultRowHeight="14.4"/>
  <cols>
    <col min="2" max="2" width="51.6640625" style="6" customWidth="1"/>
    <col min="3" max="3" width="2.33203125" customWidth="1"/>
    <col min="4" max="4" width="19" style="14" customWidth="1"/>
    <col min="5" max="5" width="17.6640625" style="14" customWidth="1"/>
    <col min="6" max="6" width="20.33203125" style="14" customWidth="1"/>
    <col min="7" max="7" width="2.33203125" customWidth="1"/>
    <col min="8" max="9" width="19" style="14" customWidth="1"/>
    <col min="10" max="10" width="20.33203125" style="14" customWidth="1"/>
    <col min="11" max="11" width="8.88671875" customWidth="1"/>
  </cols>
  <sheetData>
    <row r="1" spans="1:10">
      <c r="B1" s="163"/>
      <c r="C1" s="97"/>
      <c r="D1" s="172"/>
      <c r="E1" s="172"/>
      <c r="F1" s="173"/>
      <c r="H1" s="172"/>
      <c r="I1" s="172"/>
      <c r="J1" s="173"/>
    </row>
    <row r="2" spans="1:10" ht="41.7" customHeight="1">
      <c r="B2" s="149" t="s">
        <v>51</v>
      </c>
      <c r="C2" s="97"/>
      <c r="D2" s="150" t="s">
        <v>167</v>
      </c>
      <c r="E2" s="150" t="s">
        <v>168</v>
      </c>
      <c r="F2" s="150" t="s">
        <v>59</v>
      </c>
      <c r="H2" s="150" t="s">
        <v>169</v>
      </c>
      <c r="I2" s="150" t="s">
        <v>170</v>
      </c>
      <c r="J2" s="150" t="s">
        <v>59</v>
      </c>
    </row>
    <row r="3" spans="1:10" ht="19.8">
      <c r="B3" s="154" t="s">
        <v>0</v>
      </c>
      <c r="C3" s="97"/>
      <c r="D3" s="155">
        <v>30.9</v>
      </c>
      <c r="E3" s="155">
        <v>33.200000000000003</v>
      </c>
      <c r="F3" s="156">
        <v>7.3999999999999996E-2</v>
      </c>
      <c r="H3" s="155">
        <v>55.2</v>
      </c>
      <c r="I3" s="155">
        <v>58.8</v>
      </c>
      <c r="J3" s="156">
        <v>6.5000000000000002E-2</v>
      </c>
    </row>
    <row r="4" spans="1:10" ht="19.8">
      <c r="B4" s="153" t="s">
        <v>49</v>
      </c>
      <c r="C4" s="97"/>
      <c r="D4" s="98">
        <v>65875.3</v>
      </c>
      <c r="E4" s="98">
        <v>90169</v>
      </c>
      <c r="F4" s="99">
        <v>0.36899999999999999</v>
      </c>
      <c r="H4" s="98">
        <v>110075</v>
      </c>
      <c r="I4" s="98">
        <v>152496.1</v>
      </c>
      <c r="J4" s="99">
        <v>0.38500000000000001</v>
      </c>
    </row>
    <row r="5" spans="1:10" ht="19.8">
      <c r="B5" s="154" t="s">
        <v>3</v>
      </c>
      <c r="C5" s="97"/>
      <c r="D5" s="155">
        <v>26617</v>
      </c>
      <c r="E5" s="155">
        <v>37868.400000000001</v>
      </c>
      <c r="F5" s="156">
        <v>0.42299999999999999</v>
      </c>
      <c r="H5" s="155">
        <v>42168.4</v>
      </c>
      <c r="I5" s="155">
        <v>61883.4</v>
      </c>
      <c r="J5" s="156">
        <v>0.46800000000000003</v>
      </c>
    </row>
    <row r="6" spans="1:10" ht="19.8">
      <c r="B6" s="153" t="s">
        <v>1</v>
      </c>
      <c r="C6" s="97"/>
      <c r="D6" s="98">
        <v>11412.1</v>
      </c>
      <c r="E6" s="98">
        <v>16731.7</v>
      </c>
      <c r="F6" s="99">
        <v>0.46600000000000003</v>
      </c>
      <c r="H6" s="98">
        <v>14569.1</v>
      </c>
      <c r="I6" s="98">
        <v>23701.7</v>
      </c>
      <c r="J6" s="99">
        <v>0.627</v>
      </c>
    </row>
    <row r="7" spans="1:10" ht="19.8">
      <c r="B7" s="154" t="s">
        <v>2</v>
      </c>
      <c r="C7" s="97"/>
      <c r="D7" s="155">
        <v>13840.5</v>
      </c>
      <c r="E7" s="155">
        <v>20092.8</v>
      </c>
      <c r="F7" s="156">
        <v>0.45200000000000001</v>
      </c>
      <c r="H7" s="155">
        <v>19174.900000000001</v>
      </c>
      <c r="I7" s="155">
        <v>29967</v>
      </c>
      <c r="J7" s="156">
        <v>0.56299999999999994</v>
      </c>
    </row>
    <row r="8" spans="1:10" ht="19.8">
      <c r="B8" s="153" t="s">
        <v>11</v>
      </c>
      <c r="C8" s="97"/>
      <c r="D8" s="98">
        <v>3085.6</v>
      </c>
      <c r="E8" s="98">
        <v>4703.3</v>
      </c>
      <c r="F8" s="99">
        <v>0.52400000000000002</v>
      </c>
      <c r="H8" s="98">
        <v>18865.099999999999</v>
      </c>
      <c r="I8" s="98">
        <v>4493.2</v>
      </c>
      <c r="J8" s="99">
        <v>-0.76200000000000001</v>
      </c>
    </row>
    <row r="9" spans="1:10" ht="18" customHeight="1">
      <c r="B9" s="154" t="s">
        <v>57</v>
      </c>
      <c r="C9" s="97"/>
      <c r="D9" s="155">
        <v>3085.6</v>
      </c>
      <c r="E9" s="155">
        <v>4703.3</v>
      </c>
      <c r="F9" s="156">
        <v>0.52400000000000002</v>
      </c>
      <c r="H9" s="155">
        <v>1618.8</v>
      </c>
      <c r="I9" s="155">
        <v>4493.2</v>
      </c>
      <c r="J9" s="156">
        <v>1.776</v>
      </c>
    </row>
    <row r="10" spans="1:10" ht="19.8">
      <c r="B10" s="174" t="s">
        <v>27</v>
      </c>
      <c r="C10" s="97"/>
      <c r="D10" s="175">
        <v>4866.7</v>
      </c>
      <c r="E10" s="175">
        <v>3810</v>
      </c>
      <c r="F10" s="176">
        <v>-0.217</v>
      </c>
      <c r="H10" s="175">
        <v>-9058.9</v>
      </c>
      <c r="I10" s="175">
        <v>-3105.7</v>
      </c>
      <c r="J10" s="176">
        <v>0.65700000000000003</v>
      </c>
    </row>
    <row r="11" spans="1:10" ht="18.600000000000001">
      <c r="B11" s="166"/>
      <c r="C11" s="97"/>
      <c r="D11" s="167"/>
      <c r="E11" s="167"/>
      <c r="F11" s="177" t="s">
        <v>8</v>
      </c>
      <c r="H11" s="167"/>
      <c r="I11" s="167"/>
      <c r="J11" s="177" t="s">
        <v>8</v>
      </c>
    </row>
    <row r="12" spans="1:10" ht="19.8">
      <c r="B12" s="151" t="s">
        <v>4</v>
      </c>
      <c r="C12" s="97"/>
      <c r="D12" s="152">
        <v>0.40400000000000003</v>
      </c>
      <c r="E12" s="152">
        <v>0.42</v>
      </c>
      <c r="F12" s="178">
        <v>159</v>
      </c>
      <c r="H12" s="152">
        <v>0.38300000000000001</v>
      </c>
      <c r="I12" s="152">
        <v>0.40600000000000003</v>
      </c>
      <c r="J12" s="178">
        <v>227</v>
      </c>
    </row>
    <row r="13" spans="1:10" ht="19.8">
      <c r="B13" s="153" t="s">
        <v>5</v>
      </c>
      <c r="C13" s="97"/>
      <c r="D13" s="99">
        <v>0.17299999999999999</v>
      </c>
      <c r="E13" s="99">
        <v>0.186</v>
      </c>
      <c r="F13" s="158">
        <v>123</v>
      </c>
      <c r="H13" s="99">
        <v>0.13200000000000001</v>
      </c>
      <c r="I13" s="99">
        <v>0.155</v>
      </c>
      <c r="J13" s="158">
        <v>231</v>
      </c>
    </row>
    <row r="14" spans="1:10" ht="19.8">
      <c r="B14" s="154" t="s">
        <v>6</v>
      </c>
      <c r="C14" s="97"/>
      <c r="D14" s="156">
        <v>0.21</v>
      </c>
      <c r="E14" s="156">
        <v>0.223</v>
      </c>
      <c r="F14" s="157">
        <v>127</v>
      </c>
      <c r="H14" s="156">
        <v>0.17399999999999999</v>
      </c>
      <c r="I14" s="156">
        <v>0.19700000000000001</v>
      </c>
      <c r="J14" s="157">
        <v>223</v>
      </c>
    </row>
    <row r="15" spans="1:10" ht="19.8">
      <c r="B15" s="159" t="s">
        <v>58</v>
      </c>
      <c r="C15" s="97"/>
      <c r="D15" s="160">
        <v>4.7E-2</v>
      </c>
      <c r="E15" s="160">
        <v>5.1999999999999998E-2</v>
      </c>
      <c r="F15" s="161">
        <v>53</v>
      </c>
      <c r="H15" s="160">
        <v>1.4999999999999999E-2</v>
      </c>
      <c r="I15" s="160">
        <v>2.9000000000000001E-2</v>
      </c>
      <c r="J15" s="161">
        <v>148</v>
      </c>
    </row>
    <row r="16" spans="1:10" s="7" customFormat="1" ht="6" customHeight="1">
      <c r="A16" s="6"/>
      <c r="B16" s="162"/>
      <c r="C16" s="163"/>
      <c r="D16" s="164"/>
      <c r="E16" s="164"/>
      <c r="F16" s="165"/>
      <c r="H16" s="164"/>
      <c r="I16" s="164"/>
      <c r="J16" s="165"/>
    </row>
    <row r="17" spans="1:10" ht="36" customHeight="1">
      <c r="B17" s="179" t="s">
        <v>36</v>
      </c>
      <c r="C17" s="97"/>
      <c r="D17" s="180" t="str">
        <f>D2</f>
        <v>2Q2025</v>
      </c>
      <c r="E17" s="180" t="str">
        <f>E2</f>
        <v>2Q2026</v>
      </c>
      <c r="F17" s="180" t="str">
        <f t="shared" ref="F17" si="0">F2</f>
        <v>Change %</v>
      </c>
      <c r="H17" s="180" t="str">
        <f>H2</f>
        <v>1H2025</v>
      </c>
      <c r="I17" s="180" t="str">
        <f>I2</f>
        <v>1H2026</v>
      </c>
      <c r="J17" s="180" t="str">
        <f t="shared" ref="J17" si="1">J2</f>
        <v>Change %</v>
      </c>
    </row>
    <row r="18" spans="1:10" ht="19.8">
      <c r="B18" s="154" t="s">
        <v>0</v>
      </c>
      <c r="C18" s="97"/>
      <c r="D18" s="155">
        <v>4.0999999999999996</v>
      </c>
      <c r="E18" s="155">
        <v>3.8</v>
      </c>
      <c r="F18" s="156">
        <v>-0.08</v>
      </c>
      <c r="H18" s="155">
        <v>6.4</v>
      </c>
      <c r="I18" s="155">
        <v>5.9</v>
      </c>
      <c r="J18" s="156">
        <v>-8.5999999999999993E-2</v>
      </c>
    </row>
    <row r="19" spans="1:10" ht="19.8">
      <c r="B19" s="153" t="s">
        <v>49</v>
      </c>
      <c r="C19" s="97"/>
      <c r="D19" s="98">
        <v>16094.1</v>
      </c>
      <c r="E19" s="98">
        <v>20119</v>
      </c>
      <c r="F19" s="99">
        <v>0.25</v>
      </c>
      <c r="H19" s="98">
        <v>24110.5</v>
      </c>
      <c r="I19" s="98">
        <v>29858.9</v>
      </c>
      <c r="J19" s="99">
        <v>0.23799999999999999</v>
      </c>
    </row>
    <row r="20" spans="1:10" ht="19.8">
      <c r="B20" s="154" t="s">
        <v>3</v>
      </c>
      <c r="C20" s="97"/>
      <c r="D20" s="155">
        <v>8698.7000000000007</v>
      </c>
      <c r="E20" s="155">
        <v>10519.2</v>
      </c>
      <c r="F20" s="156">
        <v>0.20899999999999999</v>
      </c>
      <c r="H20" s="155">
        <v>12675.5</v>
      </c>
      <c r="I20" s="155">
        <v>14969</v>
      </c>
      <c r="J20" s="156">
        <v>0.18099999999999999</v>
      </c>
    </row>
    <row r="21" spans="1:10" ht="19.8">
      <c r="B21" s="153" t="s">
        <v>1</v>
      </c>
      <c r="C21" s="97"/>
      <c r="D21" s="98">
        <v>3185.5</v>
      </c>
      <c r="E21" s="98">
        <v>3098.4</v>
      </c>
      <c r="F21" s="99">
        <v>-2.7E-2</v>
      </c>
      <c r="H21" s="98">
        <v>2660.9</v>
      </c>
      <c r="I21" s="98">
        <v>2280.6</v>
      </c>
      <c r="J21" s="99">
        <v>-0.14299999999999999</v>
      </c>
    </row>
    <row r="22" spans="1:10" ht="19.8">
      <c r="B22" s="154" t="s">
        <v>2</v>
      </c>
      <c r="C22" s="97"/>
      <c r="D22" s="155">
        <v>4147.3</v>
      </c>
      <c r="E22" s="155">
        <v>4292.1000000000004</v>
      </c>
      <c r="F22" s="156">
        <v>3.5000000000000003E-2</v>
      </c>
      <c r="H22" s="155">
        <v>4439.3</v>
      </c>
      <c r="I22" s="155">
        <v>4543.2</v>
      </c>
      <c r="J22" s="156">
        <v>2.3E-2</v>
      </c>
    </row>
    <row r="23" spans="1:10" ht="19.8">
      <c r="B23" s="153" t="s">
        <v>11</v>
      </c>
      <c r="C23" s="97"/>
      <c r="D23" s="98">
        <v>2494.6</v>
      </c>
      <c r="E23" s="98">
        <v>2722.8</v>
      </c>
      <c r="F23" s="99">
        <v>9.0999999999999998E-2</v>
      </c>
      <c r="H23" s="98">
        <v>18304.099999999999</v>
      </c>
      <c r="I23" s="98">
        <v>676.2</v>
      </c>
      <c r="J23" s="99">
        <v>-0.96299999999999997</v>
      </c>
    </row>
    <row r="24" spans="1:10" ht="18" customHeight="1">
      <c r="B24" s="154" t="s">
        <v>57</v>
      </c>
      <c r="C24" s="97"/>
      <c r="D24" s="155">
        <v>2494.6</v>
      </c>
      <c r="E24" s="155">
        <v>2722.8</v>
      </c>
      <c r="F24" s="156">
        <v>9.0999999999999998E-2</v>
      </c>
      <c r="H24" s="155">
        <v>1057.8</v>
      </c>
      <c r="I24" s="155">
        <v>676.2</v>
      </c>
      <c r="J24" s="156">
        <v>-0.36099999999999999</v>
      </c>
    </row>
    <row r="25" spans="1:10" ht="18" customHeight="1">
      <c r="B25" s="174" t="s">
        <v>27</v>
      </c>
      <c r="C25" s="97"/>
      <c r="D25" s="175">
        <v>3351.2</v>
      </c>
      <c r="E25" s="175">
        <v>4238.3</v>
      </c>
      <c r="F25" s="176">
        <v>0.26500000000000001</v>
      </c>
      <c r="H25" s="175">
        <v>-3212.9</v>
      </c>
      <c r="I25" s="175">
        <v>-2303.1999999999998</v>
      </c>
      <c r="J25" s="176">
        <v>0.28299999999999997</v>
      </c>
    </row>
    <row r="26" spans="1:10" ht="18.600000000000001">
      <c r="B26" s="166"/>
      <c r="C26" s="97"/>
      <c r="D26" s="167"/>
      <c r="E26" s="167"/>
      <c r="F26" s="177" t="s">
        <v>8</v>
      </c>
      <c r="H26" s="167"/>
      <c r="I26" s="167"/>
      <c r="J26" s="177" t="s">
        <v>8</v>
      </c>
    </row>
    <row r="27" spans="1:10" ht="19.8">
      <c r="B27" s="151" t="s">
        <v>4</v>
      </c>
      <c r="C27" s="97"/>
      <c r="D27" s="152">
        <v>0.54</v>
      </c>
      <c r="E27" s="152">
        <v>0.52300000000000002</v>
      </c>
      <c r="F27" s="178">
        <v>-176.42699999999999</v>
      </c>
      <c r="H27" s="152">
        <v>0.52600000000000002</v>
      </c>
      <c r="I27" s="152">
        <v>0.501</v>
      </c>
      <c r="J27" s="178">
        <v>-243.99600000000001</v>
      </c>
    </row>
    <row r="28" spans="1:10" ht="19.8">
      <c r="B28" s="153" t="s">
        <v>5</v>
      </c>
      <c r="C28" s="97"/>
      <c r="D28" s="99">
        <v>0.19800000000000001</v>
      </c>
      <c r="E28" s="99">
        <v>0.154</v>
      </c>
      <c r="F28" s="158">
        <v>-439.25900000000001</v>
      </c>
      <c r="H28" s="99">
        <v>0.11</v>
      </c>
      <c r="I28" s="99">
        <v>7.5999999999999998E-2</v>
      </c>
      <c r="J28" s="158">
        <v>-339.81700000000001</v>
      </c>
    </row>
    <row r="29" spans="1:10" ht="19.8">
      <c r="B29" s="154" t="s">
        <v>6</v>
      </c>
      <c r="C29" s="97"/>
      <c r="D29" s="156">
        <v>0.25800000000000001</v>
      </c>
      <c r="E29" s="156">
        <v>0.21299999999999999</v>
      </c>
      <c r="F29" s="157">
        <v>-443.55</v>
      </c>
      <c r="H29" s="156">
        <v>0.184</v>
      </c>
      <c r="I29" s="156">
        <v>0.152</v>
      </c>
      <c r="J29" s="157">
        <v>-319.67899999999997</v>
      </c>
    </row>
    <row r="30" spans="1:10" ht="19.8">
      <c r="B30" s="159" t="s">
        <v>58</v>
      </c>
      <c r="C30" s="97"/>
      <c r="D30" s="160">
        <v>0.155</v>
      </c>
      <c r="E30" s="160">
        <v>0.13500000000000001</v>
      </c>
      <c r="F30" s="161">
        <v>-196.64699999999999</v>
      </c>
      <c r="H30" s="160">
        <v>4.3999999999999997E-2</v>
      </c>
      <c r="I30" s="160">
        <v>2.3E-2</v>
      </c>
      <c r="J30" s="161">
        <v>-212.23699999999999</v>
      </c>
    </row>
    <row r="31" spans="1:10" s="7" customFormat="1" ht="6" customHeight="1">
      <c r="A31" s="6"/>
      <c r="B31" s="162"/>
      <c r="C31" s="163"/>
      <c r="D31" s="164"/>
      <c r="E31" s="164"/>
      <c r="F31" s="165"/>
      <c r="H31" s="164"/>
      <c r="I31" s="164"/>
      <c r="J31" s="165"/>
    </row>
    <row r="32" spans="1:10" ht="36" customHeight="1">
      <c r="B32" s="179" t="s">
        <v>37</v>
      </c>
      <c r="C32" s="97"/>
      <c r="D32" s="180" t="str">
        <f>D2</f>
        <v>2Q2025</v>
      </c>
      <c r="E32" s="180" t="str">
        <f>E2</f>
        <v>2Q2026</v>
      </c>
      <c r="F32" s="180" t="s">
        <v>59</v>
      </c>
      <c r="H32" s="180" t="str">
        <f>H2</f>
        <v>1H2025</v>
      </c>
      <c r="I32" s="180" t="str">
        <f>I2</f>
        <v>1H2026</v>
      </c>
      <c r="J32" s="180" t="s">
        <v>59</v>
      </c>
    </row>
    <row r="33" spans="2:10" ht="19.8">
      <c r="B33" s="154" t="s">
        <v>32</v>
      </c>
      <c r="C33" s="97"/>
      <c r="D33" s="155">
        <v>472.6</v>
      </c>
      <c r="E33" s="155">
        <v>518.79999999999995</v>
      </c>
      <c r="F33" s="156">
        <v>9.8000000000000004E-2</v>
      </c>
      <c r="H33" s="155">
        <v>859.9</v>
      </c>
      <c r="I33" s="155">
        <v>932.7</v>
      </c>
      <c r="J33" s="156">
        <v>8.5000000000000006E-2</v>
      </c>
    </row>
    <row r="34" spans="2:10" ht="19.8">
      <c r="B34" s="153" t="s">
        <v>49</v>
      </c>
      <c r="C34" s="97"/>
      <c r="D34" s="98">
        <v>49179.4</v>
      </c>
      <c r="E34" s="98">
        <v>69176.5</v>
      </c>
      <c r="F34" s="99">
        <v>0.40699999999999997</v>
      </c>
      <c r="H34" s="98">
        <v>85038.6</v>
      </c>
      <c r="I34" s="98">
        <v>121133</v>
      </c>
      <c r="J34" s="99">
        <v>0.42399999999999999</v>
      </c>
    </row>
    <row r="35" spans="2:10" ht="19.8">
      <c r="B35" s="154" t="s">
        <v>3</v>
      </c>
      <c r="C35" s="97"/>
      <c r="D35" s="155">
        <v>17949</v>
      </c>
      <c r="E35" s="155">
        <v>27306.7</v>
      </c>
      <c r="F35" s="156">
        <v>0.52100000000000002</v>
      </c>
      <c r="H35" s="155">
        <v>29498.3</v>
      </c>
      <c r="I35" s="155">
        <v>46801.599999999999</v>
      </c>
      <c r="J35" s="156">
        <v>0.58699999999999997</v>
      </c>
    </row>
    <row r="36" spans="2:10" ht="19.8">
      <c r="B36" s="153" t="s">
        <v>44</v>
      </c>
      <c r="C36" s="97"/>
      <c r="D36" s="98">
        <v>8297.9</v>
      </c>
      <c r="E36" s="98">
        <v>13738.5</v>
      </c>
      <c r="F36" s="99">
        <v>0.65600000000000003</v>
      </c>
      <c r="H36" s="98">
        <v>12081.2</v>
      </c>
      <c r="I36" s="98">
        <v>21638.799999999999</v>
      </c>
      <c r="J36" s="99">
        <v>0.79100000000000004</v>
      </c>
    </row>
    <row r="37" spans="2:10" ht="19.8">
      <c r="B37" s="154" t="s">
        <v>45</v>
      </c>
      <c r="C37" s="97"/>
      <c r="D37" s="155">
        <v>9731.7000000000007</v>
      </c>
      <c r="E37" s="155">
        <v>15864.4</v>
      </c>
      <c r="F37" s="156">
        <v>0.63</v>
      </c>
      <c r="H37" s="155">
        <v>14811.4</v>
      </c>
      <c r="I37" s="155">
        <v>25511.200000000001</v>
      </c>
      <c r="J37" s="156">
        <v>0.72199999999999998</v>
      </c>
    </row>
    <row r="38" spans="2:10" ht="19.8">
      <c r="B38" s="153" t="s">
        <v>11</v>
      </c>
      <c r="C38" s="97"/>
      <c r="D38" s="98">
        <v>4365.2</v>
      </c>
      <c r="E38" s="98">
        <v>8235.6</v>
      </c>
      <c r="F38" s="99">
        <v>0.88700000000000001</v>
      </c>
      <c r="H38" s="98">
        <v>4449.8</v>
      </c>
      <c r="I38" s="98">
        <v>11929.7</v>
      </c>
      <c r="J38" s="99">
        <v>1.681</v>
      </c>
    </row>
    <row r="39" spans="2:10" ht="19.8">
      <c r="B39" s="181" t="s">
        <v>27</v>
      </c>
      <c r="C39" s="97"/>
      <c r="D39" s="182">
        <v>3357.1</v>
      </c>
      <c r="E39" s="182">
        <v>2034.2</v>
      </c>
      <c r="F39" s="183">
        <v>-0.39400000000000002</v>
      </c>
      <c r="H39" s="182">
        <v>-4005.9</v>
      </c>
      <c r="I39" s="182">
        <v>2461.6</v>
      </c>
      <c r="J39" s="183" t="s">
        <v>166</v>
      </c>
    </row>
    <row r="40" spans="2:10" ht="18.600000000000001">
      <c r="B40" s="166"/>
      <c r="C40" s="97"/>
      <c r="D40" s="167"/>
      <c r="E40" s="167"/>
      <c r="F40" s="168" t="s">
        <v>8</v>
      </c>
      <c r="H40" s="167"/>
      <c r="I40" s="167"/>
      <c r="J40" s="168" t="s">
        <v>8</v>
      </c>
    </row>
    <row r="41" spans="2:10" ht="19.8">
      <c r="B41" s="151" t="s">
        <v>4</v>
      </c>
      <c r="C41" s="97"/>
      <c r="D41" s="152">
        <v>0.36499999999999999</v>
      </c>
      <c r="E41" s="152">
        <v>0.39500000000000002</v>
      </c>
      <c r="F41" s="178">
        <v>297.71100000000001</v>
      </c>
      <c r="H41" s="152">
        <v>0.34699999999999998</v>
      </c>
      <c r="I41" s="152">
        <v>0.38600000000000001</v>
      </c>
      <c r="J41" s="178">
        <v>394.83499999999998</v>
      </c>
    </row>
    <row r="42" spans="2:10" ht="19.8">
      <c r="B42" s="153" t="s">
        <v>46</v>
      </c>
      <c r="C42" s="97"/>
      <c r="D42" s="99">
        <v>0.16900000000000001</v>
      </c>
      <c r="E42" s="99">
        <v>0.19900000000000001</v>
      </c>
      <c r="F42" s="158">
        <v>298.733</v>
      </c>
      <c r="H42" s="99">
        <v>0.14199999999999999</v>
      </c>
      <c r="I42" s="99">
        <v>0.17899999999999999</v>
      </c>
      <c r="J42" s="158">
        <v>365.69299999999998</v>
      </c>
    </row>
    <row r="43" spans="2:10" ht="19.8">
      <c r="B43" s="154" t="s">
        <v>47</v>
      </c>
      <c r="C43" s="97"/>
      <c r="D43" s="156">
        <v>0.19800000000000001</v>
      </c>
      <c r="E43" s="156">
        <v>0.22900000000000001</v>
      </c>
      <c r="F43" s="157">
        <v>314.495</v>
      </c>
      <c r="H43" s="156">
        <v>0.17399999999999999</v>
      </c>
      <c r="I43" s="156">
        <v>0.21099999999999999</v>
      </c>
      <c r="J43" s="157">
        <v>364.32600000000002</v>
      </c>
    </row>
    <row r="44" spans="2:10" ht="19.8">
      <c r="B44" s="169" t="s">
        <v>10</v>
      </c>
      <c r="C44" s="97"/>
      <c r="D44" s="170">
        <v>8.8999999999999996E-2</v>
      </c>
      <c r="E44" s="170">
        <v>0.11899999999999999</v>
      </c>
      <c r="F44" s="171">
        <v>302.916</v>
      </c>
      <c r="H44" s="170">
        <v>5.1999999999999998E-2</v>
      </c>
      <c r="I44" s="170">
        <v>9.8000000000000004E-2</v>
      </c>
      <c r="J44" s="171">
        <v>461.57</v>
      </c>
    </row>
    <row r="45" spans="2:10" ht="15" customHeight="1">
      <c r="B45" s="29" t="s">
        <v>9</v>
      </c>
      <c r="C45" s="29"/>
      <c r="D45" s="29"/>
      <c r="E45" s="29"/>
      <c r="F45" s="29"/>
      <c r="G45" s="29"/>
      <c r="H45" s="29"/>
      <c r="I45" s="29"/>
      <c r="J45" s="29"/>
    </row>
    <row r="46" spans="2:10" ht="15.6">
      <c r="D46" s="20"/>
      <c r="E46" s="20"/>
      <c r="H46" s="20"/>
      <c r="I46" s="20"/>
    </row>
  </sheetData>
  <pageMargins left="0.7" right="0.7" top="0.75" bottom="0.75" header="0.3" footer="0.3"/>
  <pageSetup paperSize="9" orientation="portrait" r:id="rId1"/>
  <headerFooter>
    <oddFooter>&amp;C&amp;1#&amp;"Calibri"&amp;10&amp;K000000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75A8F-AB8C-4A8B-ADB7-03A650E65C5E}">
  <sheetPr codeName="Sheet12">
    <pageSetUpPr fitToPage="1"/>
  </sheetPr>
  <dimension ref="A2:L111"/>
  <sheetViews>
    <sheetView showGridLines="0" zoomScale="50" zoomScaleNormal="50" zoomScaleSheetLayoutView="70" workbookViewId="0"/>
  </sheetViews>
  <sheetFormatPr defaultColWidth="8.5546875" defaultRowHeight="21"/>
  <cols>
    <col min="1" max="1" width="8.5546875" style="90" customWidth="1"/>
    <col min="2" max="2" width="5.5546875" style="90" customWidth="1"/>
    <col min="3" max="3" width="91.33203125" style="90" customWidth="1"/>
    <col min="4" max="4" width="32.6640625" style="94" customWidth="1"/>
    <col min="5" max="5" width="21.33203125" style="90" customWidth="1"/>
    <col min="6" max="6" width="2.5546875" style="90" customWidth="1"/>
    <col min="7" max="7" width="18.44140625" style="90" bestFit="1" customWidth="1"/>
    <col min="8" max="242" width="8.5546875" style="90"/>
    <col min="243" max="243" width="8.5546875" style="90" customWidth="1"/>
    <col min="244" max="244" width="78.5546875" style="90" customWidth="1"/>
    <col min="245" max="246" width="23.44140625" style="90" customWidth="1"/>
    <col min="247" max="247" width="3.5546875" style="90" customWidth="1"/>
    <col min="248" max="498" width="8.5546875" style="90"/>
    <col min="499" max="499" width="8.5546875" style="90" customWidth="1"/>
    <col min="500" max="500" width="78.5546875" style="90" customWidth="1"/>
    <col min="501" max="502" width="23.44140625" style="90" customWidth="1"/>
    <col min="503" max="503" width="3.5546875" style="90" customWidth="1"/>
    <col min="504" max="754" width="8.5546875" style="90"/>
    <col min="755" max="755" width="8.5546875" style="90" customWidth="1"/>
    <col min="756" max="756" width="78.5546875" style="90" customWidth="1"/>
    <col min="757" max="758" width="23.44140625" style="90" customWidth="1"/>
    <col min="759" max="759" width="3.5546875" style="90" customWidth="1"/>
    <col min="760" max="1010" width="8.5546875" style="90"/>
    <col min="1011" max="1011" width="8.5546875" style="90" customWidth="1"/>
    <col min="1012" max="1012" width="78.5546875" style="90" customWidth="1"/>
    <col min="1013" max="1014" width="23.44140625" style="90" customWidth="1"/>
    <col min="1015" max="1015" width="3.5546875" style="90" customWidth="1"/>
    <col min="1016" max="1266" width="8.5546875" style="90"/>
    <col min="1267" max="1267" width="8.5546875" style="90" customWidth="1"/>
    <col min="1268" max="1268" width="78.5546875" style="90" customWidth="1"/>
    <col min="1269" max="1270" width="23.44140625" style="90" customWidth="1"/>
    <col min="1271" max="1271" width="3.5546875" style="90" customWidth="1"/>
    <col min="1272" max="1522" width="8.5546875" style="90"/>
    <col min="1523" max="1523" width="8.5546875" style="90" customWidth="1"/>
    <col min="1524" max="1524" width="78.5546875" style="90" customWidth="1"/>
    <col min="1525" max="1526" width="23.44140625" style="90" customWidth="1"/>
    <col min="1527" max="1527" width="3.5546875" style="90" customWidth="1"/>
    <col min="1528" max="1778" width="8.5546875" style="90"/>
    <col min="1779" max="1779" width="8.5546875" style="90" customWidth="1"/>
    <col min="1780" max="1780" width="78.5546875" style="90" customWidth="1"/>
    <col min="1781" max="1782" width="23.44140625" style="90" customWidth="1"/>
    <col min="1783" max="1783" width="3.5546875" style="90" customWidth="1"/>
    <col min="1784" max="2034" width="8.5546875" style="90"/>
    <col min="2035" max="2035" width="8.5546875" style="90" customWidth="1"/>
    <col min="2036" max="2036" width="78.5546875" style="90" customWidth="1"/>
    <col min="2037" max="2038" width="23.44140625" style="90" customWidth="1"/>
    <col min="2039" max="2039" width="3.5546875" style="90" customWidth="1"/>
    <col min="2040" max="2290" width="8.5546875" style="90"/>
    <col min="2291" max="2291" width="8.5546875" style="90" customWidth="1"/>
    <col min="2292" max="2292" width="78.5546875" style="90" customWidth="1"/>
    <col min="2293" max="2294" width="23.44140625" style="90" customWidth="1"/>
    <col min="2295" max="2295" width="3.5546875" style="90" customWidth="1"/>
    <col min="2296" max="2546" width="8.5546875" style="90"/>
    <col min="2547" max="2547" width="8.5546875" style="90" customWidth="1"/>
    <col min="2548" max="2548" width="78.5546875" style="90" customWidth="1"/>
    <col min="2549" max="2550" width="23.44140625" style="90" customWidth="1"/>
    <col min="2551" max="2551" width="3.5546875" style="90" customWidth="1"/>
    <col min="2552" max="2802" width="8.5546875" style="90"/>
    <col min="2803" max="2803" width="8.5546875" style="90" customWidth="1"/>
    <col min="2804" max="2804" width="78.5546875" style="90" customWidth="1"/>
    <col min="2805" max="2806" width="23.44140625" style="90" customWidth="1"/>
    <col min="2807" max="2807" width="3.5546875" style="90" customWidth="1"/>
    <col min="2808" max="3058" width="8.5546875" style="90"/>
    <col min="3059" max="3059" width="8.5546875" style="90" customWidth="1"/>
    <col min="3060" max="3060" width="78.5546875" style="90" customWidth="1"/>
    <col min="3061" max="3062" width="23.44140625" style="90" customWidth="1"/>
    <col min="3063" max="3063" width="3.5546875" style="90" customWidth="1"/>
    <col min="3064" max="3314" width="8.5546875" style="90"/>
    <col min="3315" max="3315" width="8.5546875" style="90" customWidth="1"/>
    <col min="3316" max="3316" width="78.5546875" style="90" customWidth="1"/>
    <col min="3317" max="3318" width="23.44140625" style="90" customWidth="1"/>
    <col min="3319" max="3319" width="3.5546875" style="90" customWidth="1"/>
    <col min="3320" max="3570" width="8.5546875" style="90"/>
    <col min="3571" max="3571" width="8.5546875" style="90" customWidth="1"/>
    <col min="3572" max="3572" width="78.5546875" style="90" customWidth="1"/>
    <col min="3573" max="3574" width="23.44140625" style="90" customWidth="1"/>
    <col min="3575" max="3575" width="3.5546875" style="90" customWidth="1"/>
    <col min="3576" max="3826" width="8.5546875" style="90"/>
    <col min="3827" max="3827" width="8.5546875" style="90" customWidth="1"/>
    <col min="3828" max="3828" width="78.5546875" style="90" customWidth="1"/>
    <col min="3829" max="3830" width="23.44140625" style="90" customWidth="1"/>
    <col min="3831" max="3831" width="3.5546875" style="90" customWidth="1"/>
    <col min="3832" max="4082" width="8.5546875" style="90"/>
    <col min="4083" max="4083" width="8.5546875" style="90" customWidth="1"/>
    <col min="4084" max="4084" width="78.5546875" style="90" customWidth="1"/>
    <col min="4085" max="4086" width="23.44140625" style="90" customWidth="1"/>
    <col min="4087" max="4087" width="3.5546875" style="90" customWidth="1"/>
    <col min="4088" max="4338" width="8.5546875" style="90"/>
    <col min="4339" max="4339" width="8.5546875" style="90" customWidth="1"/>
    <col min="4340" max="4340" width="78.5546875" style="90" customWidth="1"/>
    <col min="4341" max="4342" width="23.44140625" style="90" customWidth="1"/>
    <col min="4343" max="4343" width="3.5546875" style="90" customWidth="1"/>
    <col min="4344" max="4594" width="8.5546875" style="90"/>
    <col min="4595" max="4595" width="8.5546875" style="90" customWidth="1"/>
    <col min="4596" max="4596" width="78.5546875" style="90" customWidth="1"/>
    <col min="4597" max="4598" width="23.44140625" style="90" customWidth="1"/>
    <col min="4599" max="4599" width="3.5546875" style="90" customWidth="1"/>
    <col min="4600" max="4850" width="8.5546875" style="90"/>
    <col min="4851" max="4851" width="8.5546875" style="90" customWidth="1"/>
    <col min="4852" max="4852" width="78.5546875" style="90" customWidth="1"/>
    <col min="4853" max="4854" width="23.44140625" style="90" customWidth="1"/>
    <col min="4855" max="4855" width="3.5546875" style="90" customWidth="1"/>
    <col min="4856" max="5106" width="8.5546875" style="90"/>
    <col min="5107" max="5107" width="8.5546875" style="90" customWidth="1"/>
    <col min="5108" max="5108" width="78.5546875" style="90" customWidth="1"/>
    <col min="5109" max="5110" width="23.44140625" style="90" customWidth="1"/>
    <col min="5111" max="5111" width="3.5546875" style="90" customWidth="1"/>
    <col min="5112" max="5362" width="8.5546875" style="90"/>
    <col min="5363" max="5363" width="8.5546875" style="90" customWidth="1"/>
    <col min="5364" max="5364" width="78.5546875" style="90" customWidth="1"/>
    <col min="5365" max="5366" width="23.44140625" style="90" customWidth="1"/>
    <col min="5367" max="5367" width="3.5546875" style="90" customWidth="1"/>
    <col min="5368" max="5618" width="8.5546875" style="90"/>
    <col min="5619" max="5619" width="8.5546875" style="90" customWidth="1"/>
    <col min="5620" max="5620" width="78.5546875" style="90" customWidth="1"/>
    <col min="5621" max="5622" width="23.44140625" style="90" customWidth="1"/>
    <col min="5623" max="5623" width="3.5546875" style="90" customWidth="1"/>
    <col min="5624" max="5874" width="8.5546875" style="90"/>
    <col min="5875" max="5875" width="8.5546875" style="90" customWidth="1"/>
    <col min="5876" max="5876" width="78.5546875" style="90" customWidth="1"/>
    <col min="5877" max="5878" width="23.44140625" style="90" customWidth="1"/>
    <col min="5879" max="5879" width="3.5546875" style="90" customWidth="1"/>
    <col min="5880" max="6130" width="8.5546875" style="90"/>
    <col min="6131" max="6131" width="8.5546875" style="90" customWidth="1"/>
    <col min="6132" max="6132" width="78.5546875" style="90" customWidth="1"/>
    <col min="6133" max="6134" width="23.44140625" style="90" customWidth="1"/>
    <col min="6135" max="6135" width="3.5546875" style="90" customWidth="1"/>
    <col min="6136" max="6386" width="8.5546875" style="90"/>
    <col min="6387" max="6387" width="8.5546875" style="90" customWidth="1"/>
    <col min="6388" max="6388" width="78.5546875" style="90" customWidth="1"/>
    <col min="6389" max="6390" width="23.44140625" style="90" customWidth="1"/>
    <col min="6391" max="6391" width="3.5546875" style="90" customWidth="1"/>
    <col min="6392" max="6642" width="8.5546875" style="90"/>
    <col min="6643" max="6643" width="8.5546875" style="90" customWidth="1"/>
    <col min="6644" max="6644" width="78.5546875" style="90" customWidth="1"/>
    <col min="6645" max="6646" width="23.44140625" style="90" customWidth="1"/>
    <col min="6647" max="6647" width="3.5546875" style="90" customWidth="1"/>
    <col min="6648" max="6898" width="8.5546875" style="90"/>
    <col min="6899" max="6899" width="8.5546875" style="90" customWidth="1"/>
    <col min="6900" max="6900" width="78.5546875" style="90" customWidth="1"/>
    <col min="6901" max="6902" width="23.44140625" style="90" customWidth="1"/>
    <col min="6903" max="6903" width="3.5546875" style="90" customWidth="1"/>
    <col min="6904" max="7154" width="8.5546875" style="90"/>
    <col min="7155" max="7155" width="8.5546875" style="90" customWidth="1"/>
    <col min="7156" max="7156" width="78.5546875" style="90" customWidth="1"/>
    <col min="7157" max="7158" width="23.44140625" style="90" customWidth="1"/>
    <col min="7159" max="7159" width="3.5546875" style="90" customWidth="1"/>
    <col min="7160" max="7410" width="8.5546875" style="90"/>
    <col min="7411" max="7411" width="8.5546875" style="90" customWidth="1"/>
    <col min="7412" max="7412" width="78.5546875" style="90" customWidth="1"/>
    <col min="7413" max="7414" width="23.44140625" style="90" customWidth="1"/>
    <col min="7415" max="7415" width="3.5546875" style="90" customWidth="1"/>
    <col min="7416" max="7666" width="8.5546875" style="90"/>
    <col min="7667" max="7667" width="8.5546875" style="90" customWidth="1"/>
    <col min="7668" max="7668" width="78.5546875" style="90" customWidth="1"/>
    <col min="7669" max="7670" width="23.44140625" style="90" customWidth="1"/>
    <col min="7671" max="7671" width="3.5546875" style="90" customWidth="1"/>
    <col min="7672" max="7922" width="8.5546875" style="90"/>
    <col min="7923" max="7923" width="8.5546875" style="90" customWidth="1"/>
    <col min="7924" max="7924" width="78.5546875" style="90" customWidth="1"/>
    <col min="7925" max="7926" width="23.44140625" style="90" customWidth="1"/>
    <col min="7927" max="7927" width="3.5546875" style="90" customWidth="1"/>
    <col min="7928" max="8178" width="8.5546875" style="90"/>
    <col min="8179" max="8179" width="8.5546875" style="90" customWidth="1"/>
    <col min="8180" max="8180" width="78.5546875" style="90" customWidth="1"/>
    <col min="8181" max="8182" width="23.44140625" style="90" customWidth="1"/>
    <col min="8183" max="8183" width="3.5546875" style="90" customWidth="1"/>
    <col min="8184" max="8434" width="8.5546875" style="90"/>
    <col min="8435" max="8435" width="8.5546875" style="90" customWidth="1"/>
    <col min="8436" max="8436" width="78.5546875" style="90" customWidth="1"/>
    <col min="8437" max="8438" width="23.44140625" style="90" customWidth="1"/>
    <col min="8439" max="8439" width="3.5546875" style="90" customWidth="1"/>
    <col min="8440" max="8690" width="8.5546875" style="90"/>
    <col min="8691" max="8691" width="8.5546875" style="90" customWidth="1"/>
    <col min="8692" max="8692" width="78.5546875" style="90" customWidth="1"/>
    <col min="8693" max="8694" width="23.44140625" style="90" customWidth="1"/>
    <col min="8695" max="8695" width="3.5546875" style="90" customWidth="1"/>
    <col min="8696" max="8946" width="8.5546875" style="90"/>
    <col min="8947" max="8947" width="8.5546875" style="90" customWidth="1"/>
    <col min="8948" max="8948" width="78.5546875" style="90" customWidth="1"/>
    <col min="8949" max="8950" width="23.44140625" style="90" customWidth="1"/>
    <col min="8951" max="8951" width="3.5546875" style="90" customWidth="1"/>
    <col min="8952" max="9202" width="8.5546875" style="90"/>
    <col min="9203" max="9203" width="8.5546875" style="90" customWidth="1"/>
    <col min="9204" max="9204" width="78.5546875" style="90" customWidth="1"/>
    <col min="9205" max="9206" width="23.44140625" style="90" customWidth="1"/>
    <col min="9207" max="9207" width="3.5546875" style="90" customWidth="1"/>
    <col min="9208" max="9458" width="8.5546875" style="90"/>
    <col min="9459" max="9459" width="8.5546875" style="90" customWidth="1"/>
    <col min="9460" max="9460" width="78.5546875" style="90" customWidth="1"/>
    <col min="9461" max="9462" width="23.44140625" style="90" customWidth="1"/>
    <col min="9463" max="9463" width="3.5546875" style="90" customWidth="1"/>
    <col min="9464" max="9714" width="8.5546875" style="90"/>
    <col min="9715" max="9715" width="8.5546875" style="90" customWidth="1"/>
    <col min="9716" max="9716" width="78.5546875" style="90" customWidth="1"/>
    <col min="9717" max="9718" width="23.44140625" style="90" customWidth="1"/>
    <col min="9719" max="9719" width="3.5546875" style="90" customWidth="1"/>
    <col min="9720" max="9970" width="8.5546875" style="90"/>
    <col min="9971" max="9971" width="8.5546875" style="90" customWidth="1"/>
    <col min="9972" max="9972" width="78.5546875" style="90" customWidth="1"/>
    <col min="9973" max="9974" width="23.44140625" style="90" customWidth="1"/>
    <col min="9975" max="9975" width="3.5546875" style="90" customWidth="1"/>
    <col min="9976" max="10226" width="8.5546875" style="90"/>
    <col min="10227" max="10227" width="8.5546875" style="90" customWidth="1"/>
    <col min="10228" max="10228" width="78.5546875" style="90" customWidth="1"/>
    <col min="10229" max="10230" width="23.44140625" style="90" customWidth="1"/>
    <col min="10231" max="10231" width="3.5546875" style="90" customWidth="1"/>
    <col min="10232" max="10482" width="8.5546875" style="90"/>
    <col min="10483" max="10483" width="8.5546875" style="90" customWidth="1"/>
    <col min="10484" max="10484" width="78.5546875" style="90" customWidth="1"/>
    <col min="10485" max="10486" width="23.44140625" style="90" customWidth="1"/>
    <col min="10487" max="10487" width="3.5546875" style="90" customWidth="1"/>
    <col min="10488" max="10738" width="8.5546875" style="90"/>
    <col min="10739" max="10739" width="8.5546875" style="90" customWidth="1"/>
    <col min="10740" max="10740" width="78.5546875" style="90" customWidth="1"/>
    <col min="10741" max="10742" width="23.44140625" style="90" customWidth="1"/>
    <col min="10743" max="10743" width="3.5546875" style="90" customWidth="1"/>
    <col min="10744" max="10994" width="8.5546875" style="90"/>
    <col min="10995" max="10995" width="8.5546875" style="90" customWidth="1"/>
    <col min="10996" max="10996" width="78.5546875" style="90" customWidth="1"/>
    <col min="10997" max="10998" width="23.44140625" style="90" customWidth="1"/>
    <col min="10999" max="10999" width="3.5546875" style="90" customWidth="1"/>
    <col min="11000" max="11250" width="8.5546875" style="90"/>
    <col min="11251" max="11251" width="8.5546875" style="90" customWidth="1"/>
    <col min="11252" max="11252" width="78.5546875" style="90" customWidth="1"/>
    <col min="11253" max="11254" width="23.44140625" style="90" customWidth="1"/>
    <col min="11255" max="11255" width="3.5546875" style="90" customWidth="1"/>
    <col min="11256" max="11506" width="8.5546875" style="90"/>
    <col min="11507" max="11507" width="8.5546875" style="90" customWidth="1"/>
    <col min="11508" max="11508" width="78.5546875" style="90" customWidth="1"/>
    <col min="11509" max="11510" width="23.44140625" style="90" customWidth="1"/>
    <col min="11511" max="11511" width="3.5546875" style="90" customWidth="1"/>
    <col min="11512" max="11762" width="8.5546875" style="90"/>
    <col min="11763" max="11763" width="8.5546875" style="90" customWidth="1"/>
    <col min="11764" max="11764" width="78.5546875" style="90" customWidth="1"/>
    <col min="11765" max="11766" width="23.44140625" style="90" customWidth="1"/>
    <col min="11767" max="11767" width="3.5546875" style="90" customWidth="1"/>
    <col min="11768" max="12018" width="8.5546875" style="90"/>
    <col min="12019" max="12019" width="8.5546875" style="90" customWidth="1"/>
    <col min="12020" max="12020" width="78.5546875" style="90" customWidth="1"/>
    <col min="12021" max="12022" width="23.44140625" style="90" customWidth="1"/>
    <col min="12023" max="12023" width="3.5546875" style="90" customWidth="1"/>
    <col min="12024" max="12274" width="8.5546875" style="90"/>
    <col min="12275" max="12275" width="8.5546875" style="90" customWidth="1"/>
    <col min="12276" max="12276" width="78.5546875" style="90" customWidth="1"/>
    <col min="12277" max="12278" width="23.44140625" style="90" customWidth="1"/>
    <col min="12279" max="12279" width="3.5546875" style="90" customWidth="1"/>
    <col min="12280" max="12530" width="8.5546875" style="90"/>
    <col min="12531" max="12531" width="8.5546875" style="90" customWidth="1"/>
    <col min="12532" max="12532" width="78.5546875" style="90" customWidth="1"/>
    <col min="12533" max="12534" width="23.44140625" style="90" customWidth="1"/>
    <col min="12535" max="12535" width="3.5546875" style="90" customWidth="1"/>
    <col min="12536" max="12786" width="8.5546875" style="90"/>
    <col min="12787" max="12787" width="8.5546875" style="90" customWidth="1"/>
    <col min="12788" max="12788" width="78.5546875" style="90" customWidth="1"/>
    <col min="12789" max="12790" width="23.44140625" style="90" customWidth="1"/>
    <col min="12791" max="12791" width="3.5546875" style="90" customWidth="1"/>
    <col min="12792" max="13042" width="8.5546875" style="90"/>
    <col min="13043" max="13043" width="8.5546875" style="90" customWidth="1"/>
    <col min="13044" max="13044" width="78.5546875" style="90" customWidth="1"/>
    <col min="13045" max="13046" width="23.44140625" style="90" customWidth="1"/>
    <col min="13047" max="13047" width="3.5546875" style="90" customWidth="1"/>
    <col min="13048" max="13298" width="8.5546875" style="90"/>
    <col min="13299" max="13299" width="8.5546875" style="90" customWidth="1"/>
    <col min="13300" max="13300" width="78.5546875" style="90" customWidth="1"/>
    <col min="13301" max="13302" width="23.44140625" style="90" customWidth="1"/>
    <col min="13303" max="13303" width="3.5546875" style="90" customWidth="1"/>
    <col min="13304" max="13554" width="8.5546875" style="90"/>
    <col min="13555" max="13555" width="8.5546875" style="90" customWidth="1"/>
    <col min="13556" max="13556" width="78.5546875" style="90" customWidth="1"/>
    <col min="13557" max="13558" width="23.44140625" style="90" customWidth="1"/>
    <col min="13559" max="13559" width="3.5546875" style="90" customWidth="1"/>
    <col min="13560" max="13810" width="8.5546875" style="90"/>
    <col min="13811" max="13811" width="8.5546875" style="90" customWidth="1"/>
    <col min="13812" max="13812" width="78.5546875" style="90" customWidth="1"/>
    <col min="13813" max="13814" width="23.44140625" style="90" customWidth="1"/>
    <col min="13815" max="13815" width="3.5546875" style="90" customWidth="1"/>
    <col min="13816" max="14066" width="8.5546875" style="90"/>
    <col min="14067" max="14067" width="8.5546875" style="90" customWidth="1"/>
    <col min="14068" max="14068" width="78.5546875" style="90" customWidth="1"/>
    <col min="14069" max="14070" width="23.44140625" style="90" customWidth="1"/>
    <col min="14071" max="14071" width="3.5546875" style="90" customWidth="1"/>
    <col min="14072" max="14322" width="8.5546875" style="90"/>
    <col min="14323" max="14323" width="8.5546875" style="90" customWidth="1"/>
    <col min="14324" max="14324" width="78.5546875" style="90" customWidth="1"/>
    <col min="14325" max="14326" width="23.44140625" style="90" customWidth="1"/>
    <col min="14327" max="14327" width="3.5546875" style="90" customWidth="1"/>
    <col min="14328" max="14578" width="8.5546875" style="90"/>
    <col min="14579" max="14579" width="8.5546875" style="90" customWidth="1"/>
    <col min="14580" max="14580" width="78.5546875" style="90" customWidth="1"/>
    <col min="14581" max="14582" width="23.44140625" style="90" customWidth="1"/>
    <col min="14583" max="14583" width="3.5546875" style="90" customWidth="1"/>
    <col min="14584" max="14834" width="8.5546875" style="90"/>
    <col min="14835" max="14835" width="8.5546875" style="90" customWidth="1"/>
    <col min="14836" max="14836" width="78.5546875" style="90" customWidth="1"/>
    <col min="14837" max="14838" width="23.44140625" style="90" customWidth="1"/>
    <col min="14839" max="14839" width="3.5546875" style="90" customWidth="1"/>
    <col min="14840" max="15090" width="8.5546875" style="90"/>
    <col min="15091" max="15091" width="8.5546875" style="90" customWidth="1"/>
    <col min="15092" max="15092" width="78.5546875" style="90" customWidth="1"/>
    <col min="15093" max="15094" width="23.44140625" style="90" customWidth="1"/>
    <col min="15095" max="15095" width="3.5546875" style="90" customWidth="1"/>
    <col min="15096" max="15346" width="8.5546875" style="90"/>
    <col min="15347" max="15347" width="8.5546875" style="90" customWidth="1"/>
    <col min="15348" max="15348" width="78.5546875" style="90" customWidth="1"/>
    <col min="15349" max="15350" width="23.44140625" style="90" customWidth="1"/>
    <col min="15351" max="15351" width="3.5546875" style="90" customWidth="1"/>
    <col min="15352" max="15602" width="8.5546875" style="90"/>
    <col min="15603" max="15603" width="8.5546875" style="90" customWidth="1"/>
    <col min="15604" max="15604" width="78.5546875" style="90" customWidth="1"/>
    <col min="15605" max="15606" width="23.44140625" style="90" customWidth="1"/>
    <col min="15607" max="15607" width="3.5546875" style="90" customWidth="1"/>
    <col min="15608" max="15858" width="8.5546875" style="90"/>
    <col min="15859" max="15859" width="8.5546875" style="90" customWidth="1"/>
    <col min="15860" max="15860" width="78.5546875" style="90" customWidth="1"/>
    <col min="15861" max="15862" width="23.44140625" style="90" customWidth="1"/>
    <col min="15863" max="15863" width="3.5546875" style="90" customWidth="1"/>
    <col min="15864" max="16114" width="8.5546875" style="90"/>
    <col min="16115" max="16115" width="8.5546875" style="90" customWidth="1"/>
    <col min="16116" max="16116" width="78.5546875" style="90" customWidth="1"/>
    <col min="16117" max="16118" width="23.44140625" style="90" customWidth="1"/>
    <col min="16119" max="16119" width="3.5546875" style="90" customWidth="1"/>
    <col min="16120" max="16384" width="8.5546875" style="90"/>
  </cols>
  <sheetData>
    <row r="2" spans="1:6">
      <c r="B2" s="102"/>
      <c r="C2" s="255" t="s">
        <v>131</v>
      </c>
      <c r="D2" s="255"/>
      <c r="E2" s="255"/>
    </row>
    <row r="3" spans="1:6" ht="21" customHeight="1">
      <c r="B3" s="102"/>
      <c r="C3" s="256" t="s">
        <v>178</v>
      </c>
      <c r="D3" s="256"/>
      <c r="E3" s="256"/>
      <c r="F3" s="91"/>
    </row>
    <row r="4" spans="1:6">
      <c r="B4" s="102"/>
      <c r="C4" s="246" t="s">
        <v>173</v>
      </c>
      <c r="D4" s="246"/>
      <c r="E4" s="246"/>
    </row>
    <row r="5" spans="1:6" s="32" customFormat="1" ht="21" customHeight="1">
      <c r="A5" s="30"/>
      <c r="B5" s="246" t="s">
        <v>174</v>
      </c>
      <c r="C5" s="246"/>
      <c r="D5" s="246"/>
      <c r="E5" s="246"/>
    </row>
    <row r="6" spans="1:6">
      <c r="B6" s="102"/>
      <c r="C6" s="250" t="s">
        <v>63</v>
      </c>
      <c r="D6" s="250"/>
      <c r="E6" s="250"/>
    </row>
    <row r="7" spans="1:6" ht="22.2">
      <c r="B7" s="102"/>
      <c r="C7" s="103"/>
      <c r="D7" s="104"/>
      <c r="E7" s="105"/>
    </row>
    <row r="8" spans="1:6">
      <c r="B8" s="102"/>
      <c r="C8" s="106"/>
      <c r="D8" s="100" t="s">
        <v>175</v>
      </c>
      <c r="E8" s="101" t="s">
        <v>176</v>
      </c>
    </row>
    <row r="9" spans="1:6">
      <c r="B9" s="102"/>
      <c r="C9" s="106"/>
      <c r="D9" s="101"/>
      <c r="E9" s="101"/>
    </row>
    <row r="10" spans="1:6" ht="21.6" customHeight="1">
      <c r="B10" s="102"/>
      <c r="C10" s="107" t="s">
        <v>132</v>
      </c>
      <c r="D10" s="108">
        <v>859.9</v>
      </c>
      <c r="E10" s="108">
        <v>932.7</v>
      </c>
    </row>
    <row r="11" spans="1:6" ht="21.6" customHeight="1">
      <c r="B11" s="102"/>
      <c r="C11" s="107"/>
      <c r="D11" s="108"/>
      <c r="E11" s="108"/>
    </row>
    <row r="12" spans="1:6">
      <c r="B12" s="102"/>
      <c r="C12" s="107" t="s">
        <v>65</v>
      </c>
      <c r="D12" s="108">
        <v>114237.4</v>
      </c>
      <c r="E12" s="108">
        <v>123259.7</v>
      </c>
    </row>
    <row r="13" spans="1:6" ht="21.6" customHeight="1">
      <c r="B13" s="102"/>
      <c r="C13" s="109"/>
      <c r="D13" s="110"/>
      <c r="E13" s="110"/>
    </row>
    <row r="14" spans="1:6">
      <c r="B14" s="102"/>
      <c r="C14" s="111" t="s">
        <v>66</v>
      </c>
      <c r="D14" s="112">
        <v>-76315.7</v>
      </c>
      <c r="E14" s="112">
        <v>-77186.5</v>
      </c>
    </row>
    <row r="15" spans="1:6">
      <c r="B15" s="102"/>
      <c r="C15" s="111"/>
      <c r="D15" s="112"/>
      <c r="E15" s="112"/>
    </row>
    <row r="16" spans="1:6">
      <c r="B16" s="102"/>
      <c r="C16" s="107" t="s">
        <v>67</v>
      </c>
      <c r="D16" s="108">
        <v>37921.699999999997</v>
      </c>
      <c r="E16" s="108">
        <v>46073.3</v>
      </c>
    </row>
    <row r="17" spans="2:5" ht="22.2">
      <c r="B17" s="102"/>
      <c r="C17" s="109"/>
      <c r="D17" s="110"/>
      <c r="E17" s="110"/>
    </row>
    <row r="18" spans="2:5" ht="23.1" customHeight="1">
      <c r="B18" s="102"/>
      <c r="C18" s="113" t="s">
        <v>68</v>
      </c>
      <c r="D18" s="112">
        <v>-18705.599999999999</v>
      </c>
      <c r="E18" s="112">
        <v>-20035.3</v>
      </c>
    </row>
    <row r="19" spans="2:5" ht="21" customHeight="1">
      <c r="B19" s="102"/>
      <c r="C19" s="113" t="s">
        <v>69</v>
      </c>
      <c r="D19" s="112">
        <v>-6020.9</v>
      </c>
      <c r="E19" s="112">
        <v>-6567.1</v>
      </c>
    </row>
    <row r="20" spans="2:5">
      <c r="B20" s="102"/>
      <c r="C20" s="113" t="s">
        <v>70</v>
      </c>
      <c r="D20" s="112">
        <v>405.1</v>
      </c>
      <c r="E20" s="112">
        <v>-2.2999999999999998</v>
      </c>
    </row>
    <row r="21" spans="2:5">
      <c r="B21" s="102"/>
      <c r="C21" s="113"/>
      <c r="D21" s="112"/>
      <c r="E21" s="112"/>
    </row>
    <row r="22" spans="2:5" s="92" customFormat="1">
      <c r="B22" s="114"/>
      <c r="C22" s="107" t="s">
        <v>133</v>
      </c>
      <c r="D22" s="108">
        <v>13600.3</v>
      </c>
      <c r="E22" s="108">
        <v>19468.599999999999</v>
      </c>
    </row>
    <row r="23" spans="2:5" s="92" customFormat="1" ht="22.2">
      <c r="B23" s="114"/>
      <c r="C23" s="109"/>
      <c r="D23" s="110"/>
      <c r="E23" s="110"/>
    </row>
    <row r="24" spans="2:5">
      <c r="B24" s="102"/>
      <c r="C24" s="113" t="s">
        <v>134</v>
      </c>
      <c r="D24" s="112">
        <v>-67.3</v>
      </c>
      <c r="E24" s="112">
        <v>-123.4</v>
      </c>
    </row>
    <row r="25" spans="2:5">
      <c r="B25" s="102"/>
      <c r="C25" s="113" t="s">
        <v>72</v>
      </c>
      <c r="D25" s="112">
        <v>8.4</v>
      </c>
      <c r="E25" s="112">
        <v>-0.9</v>
      </c>
    </row>
    <row r="26" spans="2:5">
      <c r="B26" s="102"/>
      <c r="C26" s="113"/>
      <c r="D26" s="112"/>
      <c r="E26" s="112"/>
    </row>
    <row r="27" spans="2:5">
      <c r="B27" s="102"/>
      <c r="C27" s="107" t="s">
        <v>73</v>
      </c>
      <c r="D27" s="108">
        <v>13541.5</v>
      </c>
      <c r="E27" s="108">
        <v>19344.3</v>
      </c>
    </row>
    <row r="28" spans="2:5" ht="22.2">
      <c r="B28" s="102"/>
      <c r="C28" s="115"/>
      <c r="D28" s="112"/>
      <c r="E28" s="112"/>
    </row>
    <row r="29" spans="2:5">
      <c r="B29" s="102"/>
      <c r="C29" s="111" t="s">
        <v>135</v>
      </c>
      <c r="D29" s="112">
        <v>-7331.3</v>
      </c>
      <c r="E29" s="112">
        <v>-4757.5</v>
      </c>
    </row>
    <row r="30" spans="2:5">
      <c r="B30" s="102"/>
      <c r="C30" s="111" t="s">
        <v>136</v>
      </c>
      <c r="D30" s="112">
        <v>5206.8999999999996</v>
      </c>
      <c r="E30" s="112">
        <v>5568.5</v>
      </c>
    </row>
    <row r="31" spans="2:5">
      <c r="B31" s="102"/>
      <c r="C31" s="111"/>
      <c r="D31" s="112"/>
      <c r="E31" s="112"/>
    </row>
    <row r="32" spans="2:5">
      <c r="B32" s="102"/>
      <c r="C32" s="107" t="s">
        <v>75</v>
      </c>
      <c r="D32" s="108">
        <v>11417.1</v>
      </c>
      <c r="E32" s="108">
        <v>20155.400000000001</v>
      </c>
    </row>
    <row r="33" spans="2:6" ht="23.1" customHeight="1">
      <c r="B33" s="102"/>
      <c r="C33" s="115"/>
      <c r="D33" s="112"/>
      <c r="E33" s="112"/>
    </row>
    <row r="34" spans="2:6">
      <c r="B34" s="102"/>
      <c r="C34" s="116" t="s">
        <v>137</v>
      </c>
      <c r="D34" s="112">
        <v>-318.60000000000002</v>
      </c>
      <c r="E34" s="112">
        <v>-603.6</v>
      </c>
    </row>
    <row r="35" spans="2:6">
      <c r="B35" s="102"/>
      <c r="C35" s="116" t="s">
        <v>138</v>
      </c>
      <c r="D35" s="112">
        <v>-2536.6</v>
      </c>
      <c r="E35" s="112">
        <v>-5471.9</v>
      </c>
    </row>
    <row r="36" spans="2:6">
      <c r="B36" s="102"/>
      <c r="C36" s="116"/>
      <c r="D36" s="112"/>
      <c r="E36" s="112"/>
    </row>
    <row r="37" spans="2:6">
      <c r="B37" s="102"/>
      <c r="C37" s="107" t="s">
        <v>79</v>
      </c>
      <c r="D37" s="108">
        <v>8561.9</v>
      </c>
      <c r="E37" s="108">
        <v>14079.9</v>
      </c>
    </row>
    <row r="38" spans="2:6" ht="21" customHeight="1">
      <c r="B38" s="102"/>
      <c r="C38" s="115"/>
      <c r="D38" s="112"/>
      <c r="E38" s="112"/>
    </row>
    <row r="39" spans="2:6">
      <c r="B39" s="102"/>
      <c r="C39" s="113"/>
      <c r="D39" s="112"/>
      <c r="E39" s="112"/>
    </row>
    <row r="40" spans="2:6">
      <c r="B40" s="102"/>
      <c r="C40" s="107" t="s">
        <v>139</v>
      </c>
      <c r="D40" s="108"/>
      <c r="E40" s="108"/>
    </row>
    <row r="41" spans="2:6">
      <c r="B41" s="102"/>
      <c r="C41" s="113" t="s">
        <v>81</v>
      </c>
      <c r="D41" s="112">
        <v>103.2</v>
      </c>
      <c r="E41" s="112">
        <v>184.6</v>
      </c>
    </row>
    <row r="42" spans="2:6">
      <c r="B42" s="102"/>
      <c r="C42" s="117" t="s">
        <v>129</v>
      </c>
      <c r="D42" s="112">
        <v>8458.7000000000007</v>
      </c>
      <c r="E42" s="112">
        <v>13895.3</v>
      </c>
    </row>
    <row r="43" spans="2:6">
      <c r="B43" s="102"/>
      <c r="C43" s="111"/>
      <c r="D43" s="118"/>
      <c r="E43" s="118"/>
    </row>
    <row r="44" spans="2:6">
      <c r="B44" s="102"/>
      <c r="C44" s="107" t="s">
        <v>7</v>
      </c>
      <c r="D44" s="108">
        <v>18619</v>
      </c>
      <c r="E44" s="108">
        <v>24982.799999999999</v>
      </c>
    </row>
    <row r="45" spans="2:6">
      <c r="B45" s="102"/>
      <c r="C45" s="119"/>
      <c r="D45" s="119"/>
      <c r="E45" s="119"/>
    </row>
    <row r="46" spans="2:6">
      <c r="B46" s="102"/>
      <c r="C46" s="254" t="s">
        <v>131</v>
      </c>
      <c r="D46" s="254"/>
      <c r="E46" s="254"/>
    </row>
    <row r="47" spans="2:6">
      <c r="B47" s="102"/>
      <c r="C47" s="247" t="s">
        <v>179</v>
      </c>
      <c r="D47" s="247"/>
      <c r="E47" s="247"/>
      <c r="F47" s="91"/>
    </row>
    <row r="48" spans="2:6">
      <c r="B48" s="102"/>
      <c r="C48" s="247" t="s">
        <v>173</v>
      </c>
      <c r="D48" s="247"/>
      <c r="E48" s="247"/>
    </row>
    <row r="49" spans="1:12" s="32" customFormat="1" ht="21" customHeight="1">
      <c r="A49" s="30"/>
      <c r="B49" s="246" t="s">
        <v>174</v>
      </c>
      <c r="C49" s="246"/>
      <c r="D49" s="246"/>
      <c r="E49" s="246"/>
    </row>
    <row r="50" spans="1:12">
      <c r="B50" s="102"/>
      <c r="C50" s="258" t="s">
        <v>63</v>
      </c>
      <c r="D50" s="258"/>
      <c r="E50" s="258"/>
    </row>
    <row r="51" spans="1:12">
      <c r="B51" s="102"/>
      <c r="C51" s="120"/>
      <c r="D51" s="120"/>
      <c r="E51" s="120"/>
    </row>
    <row r="52" spans="1:12" ht="22.2">
      <c r="B52" s="102"/>
      <c r="C52" s="121"/>
      <c r="D52" s="122"/>
      <c r="E52" s="121"/>
      <c r="G52" s="40"/>
    </row>
    <row r="53" spans="1:12">
      <c r="B53" s="102"/>
      <c r="C53" s="123"/>
      <c r="D53" s="101" t="s">
        <v>180</v>
      </c>
      <c r="E53" s="101" t="s">
        <v>176</v>
      </c>
      <c r="G53" s="40"/>
    </row>
    <row r="54" spans="1:12" ht="22.2">
      <c r="B54" s="102"/>
      <c r="C54" s="123"/>
      <c r="D54" s="124"/>
      <c r="E54" s="124"/>
      <c r="G54" s="40"/>
    </row>
    <row r="55" spans="1:12">
      <c r="B55" s="102"/>
      <c r="C55" s="113" t="s">
        <v>140</v>
      </c>
      <c r="D55" s="112">
        <v>30975.3</v>
      </c>
      <c r="E55" s="112">
        <v>27937.9</v>
      </c>
      <c r="G55" s="44"/>
    </row>
    <row r="56" spans="1:12">
      <c r="B56" s="102"/>
      <c r="C56" s="113" t="s">
        <v>141</v>
      </c>
      <c r="D56" s="112">
        <v>261.60000000000002</v>
      </c>
      <c r="E56" s="112">
        <v>105.5</v>
      </c>
      <c r="G56" s="40"/>
    </row>
    <row r="57" spans="1:12">
      <c r="B57" s="102"/>
      <c r="C57" s="113" t="s">
        <v>142</v>
      </c>
      <c r="D57" s="112">
        <v>247.5</v>
      </c>
      <c r="E57" s="112">
        <v>214.5</v>
      </c>
    </row>
    <row r="58" spans="1:12">
      <c r="B58" s="102"/>
      <c r="C58" s="113" t="s">
        <v>94</v>
      </c>
      <c r="D58" s="112">
        <v>22415.4</v>
      </c>
      <c r="E58" s="112">
        <v>40834.400000000001</v>
      </c>
      <c r="L58" s="96"/>
    </row>
    <row r="59" spans="1:12">
      <c r="B59" s="102"/>
      <c r="C59" s="113" t="s">
        <v>90</v>
      </c>
      <c r="D59" s="112">
        <v>239.5</v>
      </c>
      <c r="E59" s="112">
        <v>138.69999999999999</v>
      </c>
    </row>
    <row r="60" spans="1:12">
      <c r="B60" s="102"/>
      <c r="C60" s="113" t="s">
        <v>91</v>
      </c>
      <c r="D60" s="112">
        <v>22481.599999999999</v>
      </c>
      <c r="E60" s="112">
        <v>28011.4</v>
      </c>
    </row>
    <row r="61" spans="1:12">
      <c r="B61" s="102"/>
      <c r="C61" s="113" t="s">
        <v>143</v>
      </c>
      <c r="D61" s="112">
        <v>5294.7</v>
      </c>
      <c r="E61" s="112">
        <v>4821.3999999999996</v>
      </c>
    </row>
    <row r="62" spans="1:12">
      <c r="B62" s="102"/>
      <c r="C62" s="113" t="s">
        <v>144</v>
      </c>
      <c r="D62" s="112">
        <v>1402.6</v>
      </c>
      <c r="E62" s="112">
        <v>908.3</v>
      </c>
    </row>
    <row r="63" spans="1:12">
      <c r="B63" s="102"/>
      <c r="C63" s="113" t="s">
        <v>92</v>
      </c>
      <c r="D63" s="112">
        <v>3371.5</v>
      </c>
      <c r="E63" s="112">
        <v>2679.6</v>
      </c>
    </row>
    <row r="64" spans="1:12" ht="12" customHeight="1">
      <c r="B64" s="102"/>
      <c r="C64" s="113"/>
      <c r="D64" s="112"/>
      <c r="E64" s="112"/>
    </row>
    <row r="65" spans="1:7">
      <c r="B65" s="102"/>
      <c r="C65" s="107" t="s">
        <v>93</v>
      </c>
      <c r="D65" s="108">
        <v>86689.8</v>
      </c>
      <c r="E65" s="108">
        <v>105651.6</v>
      </c>
      <c r="G65" s="44"/>
    </row>
    <row r="66" spans="1:7" ht="12" customHeight="1">
      <c r="B66" s="102"/>
      <c r="C66" s="109"/>
      <c r="D66" s="110"/>
      <c r="E66" s="110"/>
      <c r="G66" s="44"/>
    </row>
    <row r="67" spans="1:7" s="92" customFormat="1">
      <c r="B67" s="114"/>
      <c r="C67" s="113" t="s">
        <v>142</v>
      </c>
      <c r="D67" s="123">
        <v>0</v>
      </c>
      <c r="E67" s="123">
        <v>84.6</v>
      </c>
    </row>
    <row r="68" spans="1:7">
      <c r="B68" s="102"/>
      <c r="C68" s="113" t="s">
        <v>90</v>
      </c>
      <c r="D68" s="123">
        <v>270</v>
      </c>
      <c r="E68" s="123">
        <v>254</v>
      </c>
    </row>
    <row r="69" spans="1:7" s="92" customFormat="1">
      <c r="B69" s="114"/>
      <c r="C69" s="113" t="s">
        <v>145</v>
      </c>
      <c r="D69" s="123">
        <v>1642.8</v>
      </c>
      <c r="E69" s="123">
        <v>1602</v>
      </c>
    </row>
    <row r="70" spans="1:7">
      <c r="B70" s="102"/>
      <c r="C70" s="113" t="s">
        <v>146</v>
      </c>
      <c r="D70" s="123">
        <v>87067.8</v>
      </c>
      <c r="E70" s="123">
        <v>84585.7</v>
      </c>
    </row>
    <row r="71" spans="1:7">
      <c r="B71" s="102"/>
      <c r="C71" s="113" t="s">
        <v>147</v>
      </c>
      <c r="D71" s="123">
        <v>37554.9</v>
      </c>
      <c r="E71" s="123">
        <v>36397.599999999999</v>
      </c>
    </row>
    <row r="72" spans="1:7">
      <c r="B72" s="102"/>
      <c r="C72" s="113" t="s">
        <v>99</v>
      </c>
      <c r="D72" s="123">
        <v>8238.6</v>
      </c>
      <c r="E72" s="123">
        <v>7749.2</v>
      </c>
    </row>
    <row r="73" spans="1:7">
      <c r="B73" s="102"/>
      <c r="C73" s="113" t="s">
        <v>143</v>
      </c>
      <c r="D73" s="123">
        <v>1625.3</v>
      </c>
      <c r="E73" s="123">
        <v>2911.8</v>
      </c>
    </row>
    <row r="74" spans="1:7">
      <c r="B74" s="102"/>
      <c r="C74" s="113" t="s">
        <v>148</v>
      </c>
      <c r="D74" s="123">
        <v>1520.2</v>
      </c>
      <c r="E74" s="123">
        <v>757.3</v>
      </c>
    </row>
    <row r="75" spans="1:7">
      <c r="B75" s="102"/>
      <c r="C75" s="113" t="s">
        <v>149</v>
      </c>
      <c r="D75" s="112">
        <v>43.7</v>
      </c>
      <c r="E75" s="112">
        <v>36.9</v>
      </c>
    </row>
    <row r="76" spans="1:7" s="92" customFormat="1">
      <c r="B76" s="114"/>
      <c r="C76" s="107" t="s">
        <v>102</v>
      </c>
      <c r="D76" s="108">
        <v>137963.5</v>
      </c>
      <c r="E76" s="108">
        <v>134379.1</v>
      </c>
    </row>
    <row r="77" spans="1:7" s="92" customFormat="1" ht="22.2">
      <c r="B77" s="114"/>
      <c r="C77" s="125"/>
      <c r="D77" s="126"/>
      <c r="E77" s="126"/>
    </row>
    <row r="78" spans="1:7" s="92" customFormat="1">
      <c r="B78" s="114"/>
      <c r="C78" s="127" t="s">
        <v>103</v>
      </c>
      <c r="D78" s="128">
        <v>224653.2</v>
      </c>
      <c r="E78" s="128">
        <v>240030.7</v>
      </c>
    </row>
    <row r="79" spans="1:7" s="92" customFormat="1">
      <c r="B79" s="114"/>
      <c r="C79" s="129"/>
      <c r="D79" s="108"/>
      <c r="E79" s="108"/>
    </row>
    <row r="80" spans="1:7">
      <c r="A80" s="90" t="s">
        <v>150</v>
      </c>
      <c r="B80" s="102"/>
      <c r="C80" s="113" t="s">
        <v>151</v>
      </c>
      <c r="D80" s="112">
        <v>16059.8</v>
      </c>
      <c r="E80" s="112">
        <v>18381.8</v>
      </c>
    </row>
    <row r="81" spans="2:6">
      <c r="B81" s="102"/>
      <c r="C81" s="113" t="s">
        <v>152</v>
      </c>
      <c r="D81" s="112">
        <v>6994.9</v>
      </c>
      <c r="E81" s="112">
        <v>5892.3</v>
      </c>
    </row>
    <row r="82" spans="2:6">
      <c r="B82" s="102"/>
      <c r="C82" s="130" t="s">
        <v>153</v>
      </c>
      <c r="D82" s="112">
        <v>6478.2</v>
      </c>
      <c r="E82" s="112">
        <v>5230.3</v>
      </c>
    </row>
    <row r="83" spans="2:6">
      <c r="B83" s="102"/>
      <c r="C83" s="130" t="s">
        <v>154</v>
      </c>
      <c r="D83" s="112">
        <v>516.79999999999995</v>
      </c>
      <c r="E83" s="112">
        <v>662</v>
      </c>
    </row>
    <row r="84" spans="2:6" s="92" customFormat="1">
      <c r="B84" s="114"/>
      <c r="C84" s="113" t="s">
        <v>155</v>
      </c>
      <c r="D84" s="112">
        <v>40644.699999999997</v>
      </c>
      <c r="E84" s="112">
        <v>53334.7</v>
      </c>
    </row>
    <row r="85" spans="2:6" s="92" customFormat="1">
      <c r="B85" s="114"/>
      <c r="C85" s="113" t="s">
        <v>156</v>
      </c>
      <c r="D85" s="112">
        <v>830.7</v>
      </c>
      <c r="E85" s="112">
        <v>760</v>
      </c>
    </row>
    <row r="86" spans="2:6" s="92" customFormat="1" ht="25.95" customHeight="1">
      <c r="B86" s="114"/>
      <c r="C86" s="113" t="s">
        <v>157</v>
      </c>
      <c r="D86" s="112">
        <v>6521</v>
      </c>
      <c r="E86" s="112">
        <v>9941</v>
      </c>
    </row>
    <row r="87" spans="2:6" s="92" customFormat="1">
      <c r="B87" s="114"/>
      <c r="C87" s="113" t="s">
        <v>142</v>
      </c>
      <c r="D87" s="112">
        <v>231.6</v>
      </c>
      <c r="E87" s="112">
        <v>488.6</v>
      </c>
    </row>
    <row r="88" spans="2:6" s="92" customFormat="1">
      <c r="B88" s="114"/>
      <c r="C88" s="113" t="s">
        <v>110</v>
      </c>
      <c r="D88" s="112">
        <v>1019.8</v>
      </c>
      <c r="E88" s="112">
        <v>2069.6999999999998</v>
      </c>
    </row>
    <row r="89" spans="2:6">
      <c r="B89" s="102"/>
      <c r="C89" s="113" t="s">
        <v>158</v>
      </c>
      <c r="D89" s="112">
        <v>1727.1</v>
      </c>
      <c r="E89" s="112">
        <v>1608.7</v>
      </c>
    </row>
    <row r="90" spans="2:6">
      <c r="B90" s="102"/>
      <c r="C90" s="113" t="s">
        <v>159</v>
      </c>
      <c r="D90" s="112">
        <f>ROUND(D92-D80-D81-D84-D85-D86-D87-D88-D89,1)</f>
        <v>1143.0999999999999</v>
      </c>
      <c r="E90" s="112">
        <f>ROUND(E92-E80-E81-E84-E85-E86-E87-E88-E89,1)</f>
        <v>1248.4000000000001</v>
      </c>
      <c r="F90" s="93"/>
    </row>
    <row r="91" spans="2:6" ht="6" customHeight="1">
      <c r="B91" s="102"/>
      <c r="C91" s="113"/>
      <c r="D91" s="123"/>
      <c r="E91" s="123"/>
    </row>
    <row r="92" spans="2:6" s="92" customFormat="1">
      <c r="B92" s="114"/>
      <c r="C92" s="107" t="s">
        <v>113</v>
      </c>
      <c r="D92" s="108">
        <v>75172.7</v>
      </c>
      <c r="E92" s="108">
        <v>93725.2</v>
      </c>
    </row>
    <row r="93" spans="2:6" s="92" customFormat="1" ht="6.75" customHeight="1">
      <c r="B93" s="114"/>
      <c r="C93" s="109"/>
      <c r="D93" s="110"/>
      <c r="E93" s="110"/>
    </row>
    <row r="94" spans="2:6">
      <c r="B94" s="102"/>
      <c r="C94" s="113" t="s">
        <v>160</v>
      </c>
      <c r="D94" s="112">
        <v>37167.599999999999</v>
      </c>
      <c r="E94" s="112">
        <v>32837</v>
      </c>
    </row>
    <row r="95" spans="2:6">
      <c r="B95" s="102"/>
      <c r="C95" s="113" t="s">
        <v>154</v>
      </c>
      <c r="D95" s="112">
        <v>1152.5999999999999</v>
      </c>
      <c r="E95" s="112">
        <v>877.8</v>
      </c>
      <c r="F95" s="44"/>
    </row>
    <row r="96" spans="2:6">
      <c r="B96" s="102"/>
      <c r="C96" s="113" t="s">
        <v>161</v>
      </c>
      <c r="D96" s="112">
        <v>3.2</v>
      </c>
      <c r="E96" s="112">
        <v>2.8</v>
      </c>
    </row>
    <row r="97" spans="2:5">
      <c r="B97" s="102"/>
      <c r="C97" s="113" t="s">
        <v>162</v>
      </c>
      <c r="D97" s="112">
        <v>1329.3</v>
      </c>
      <c r="E97" s="112">
        <v>1301.7</v>
      </c>
    </row>
    <row r="98" spans="2:5">
      <c r="B98" s="102"/>
      <c r="C98" s="113" t="s">
        <v>117</v>
      </c>
      <c r="D98" s="112">
        <v>7817.5</v>
      </c>
      <c r="E98" s="112">
        <v>6558.3</v>
      </c>
    </row>
    <row r="99" spans="2:5">
      <c r="B99" s="102"/>
      <c r="C99" s="113" t="s">
        <v>142</v>
      </c>
      <c r="D99" s="112">
        <v>0</v>
      </c>
      <c r="E99" s="112">
        <v>0</v>
      </c>
    </row>
    <row r="100" spans="2:5">
      <c r="B100" s="102"/>
      <c r="C100" s="113" t="s">
        <v>163</v>
      </c>
      <c r="D100" s="112">
        <v>0</v>
      </c>
      <c r="E100" s="112">
        <v>186.5</v>
      </c>
    </row>
    <row r="101" spans="2:5">
      <c r="B101" s="102"/>
      <c r="C101" s="113"/>
      <c r="D101" s="113"/>
      <c r="E101" s="113"/>
    </row>
    <row r="102" spans="2:5">
      <c r="B102" s="102"/>
      <c r="C102" s="107" t="s">
        <v>119</v>
      </c>
      <c r="D102" s="108">
        <v>47470.2</v>
      </c>
      <c r="E102" s="108">
        <v>41764.199999999997</v>
      </c>
    </row>
    <row r="103" spans="2:5" ht="22.2">
      <c r="B103" s="102"/>
      <c r="C103" s="109"/>
      <c r="D103" s="110"/>
      <c r="E103" s="110"/>
    </row>
    <row r="104" spans="2:5">
      <c r="B104" s="102"/>
      <c r="C104" s="107" t="s">
        <v>120</v>
      </c>
      <c r="D104" s="108">
        <v>102010.3</v>
      </c>
      <c r="E104" s="108">
        <v>104541.4</v>
      </c>
    </row>
    <row r="105" spans="2:5" ht="22.2">
      <c r="B105" s="102"/>
      <c r="C105" s="109"/>
      <c r="D105" s="110"/>
      <c r="E105" s="110"/>
    </row>
    <row r="106" spans="2:5">
      <c r="B106" s="102"/>
      <c r="C106" s="127" t="s">
        <v>121</v>
      </c>
      <c r="D106" s="128">
        <v>224653.2</v>
      </c>
      <c r="E106" s="128">
        <v>240030.7</v>
      </c>
    </row>
    <row r="107" spans="2:5">
      <c r="B107" s="102"/>
      <c r="C107" s="243" t="s">
        <v>164</v>
      </c>
      <c r="D107" s="243"/>
      <c r="E107" s="243"/>
    </row>
    <row r="108" spans="2:5" ht="34.5" customHeight="1"/>
    <row r="109" spans="2:5">
      <c r="C109" s="257"/>
      <c r="D109" s="257"/>
      <c r="E109" s="257"/>
    </row>
    <row r="110" spans="2:5">
      <c r="C110" s="257"/>
      <c r="D110" s="257"/>
      <c r="E110" s="257"/>
    </row>
    <row r="111" spans="2:5">
      <c r="C111" s="95"/>
      <c r="D111" s="95"/>
      <c r="E111" s="95"/>
    </row>
  </sheetData>
  <mergeCells count="13">
    <mergeCell ref="C110:E110"/>
    <mergeCell ref="C47:E47"/>
    <mergeCell ref="C48:E48"/>
    <mergeCell ref="B49:E49"/>
    <mergeCell ref="C50:E50"/>
    <mergeCell ref="C107:E107"/>
    <mergeCell ref="C109:E109"/>
    <mergeCell ref="C46:E46"/>
    <mergeCell ref="C2:E2"/>
    <mergeCell ref="C3:E3"/>
    <mergeCell ref="C4:E4"/>
    <mergeCell ref="B5:E5"/>
    <mergeCell ref="C6:E6"/>
  </mergeCells>
  <printOptions horizontalCentered="1"/>
  <pageMargins left="0.6692913385826772" right="0.6692913385826772" top="0.98425196850393704" bottom="0.98425196850393704" header="0.51181102362204722" footer="0.51181102362204722"/>
  <pageSetup paperSize="9" scale="29" orientation="portrait" r:id="rId1"/>
  <headerFooter scaleWithDoc="0" alignWithMargins="0"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92EB9-745B-430B-942A-EBC105CE4A8C}">
  <sheetPr codeName="Sheet2">
    <pageSetUpPr fitToPage="1"/>
  </sheetPr>
  <dimension ref="A1:M46"/>
  <sheetViews>
    <sheetView showGridLines="0" zoomScale="54" zoomScaleNormal="85" workbookViewId="0"/>
  </sheetViews>
  <sheetFormatPr defaultRowHeight="14.4"/>
  <cols>
    <col min="2" max="2" width="51.6640625" style="6" customWidth="1"/>
    <col min="3" max="3" width="2.33203125" customWidth="1"/>
    <col min="4" max="4" width="19" style="14" customWidth="1"/>
    <col min="5" max="5" width="17.6640625" style="14" customWidth="1"/>
    <col min="6" max="6" width="20.33203125" style="14" customWidth="1"/>
    <col min="7" max="7" width="2.33203125" customWidth="1"/>
    <col min="8" max="9" width="19" style="14" customWidth="1"/>
    <col min="10" max="10" width="20.33203125" style="14" customWidth="1"/>
    <col min="12" max="13" width="8.88671875" style="232"/>
  </cols>
  <sheetData>
    <row r="1" spans="1:13">
      <c r="B1" s="163"/>
      <c r="C1" s="97"/>
      <c r="D1" s="172"/>
      <c r="E1" s="172"/>
      <c r="F1" s="173"/>
      <c r="H1" s="172"/>
      <c r="I1" s="172"/>
      <c r="J1" s="173"/>
    </row>
    <row r="2" spans="1:13" ht="41.7" customHeight="1">
      <c r="B2" s="149" t="s">
        <v>60</v>
      </c>
      <c r="C2" s="97"/>
      <c r="D2" s="150" t="str">
        <f>'Summary wo TAS 29'!D2</f>
        <v>2Q2025</v>
      </c>
      <c r="E2" s="150" t="str">
        <f>'Summary wo TAS 29'!E2</f>
        <v>2Q2026</v>
      </c>
      <c r="F2" s="150" t="str">
        <f>'Summary wo TAS 29'!F2</f>
        <v>Change %</v>
      </c>
      <c r="H2" s="150" t="str">
        <f>'Summary wo TAS 29'!H2</f>
        <v>1H2025</v>
      </c>
      <c r="I2" s="150" t="str">
        <f>'Summary wo TAS 29'!I2</f>
        <v>1H2026</v>
      </c>
      <c r="J2" s="150" t="str">
        <f>'Summary wo TAS 29'!J2</f>
        <v>Change %</v>
      </c>
    </row>
    <row r="3" spans="1:13" ht="19.8">
      <c r="B3" s="153" t="s">
        <v>0</v>
      </c>
      <c r="C3" s="97"/>
      <c r="D3" s="98">
        <v>30.9</v>
      </c>
      <c r="E3" s="98">
        <v>33.200000000000003</v>
      </c>
      <c r="F3" s="99">
        <v>7.3999999999999996E-2</v>
      </c>
      <c r="H3" s="98">
        <v>55.2</v>
      </c>
      <c r="I3" s="98">
        <v>58.8</v>
      </c>
      <c r="J3" s="99">
        <v>6.5000000000000002E-2</v>
      </c>
    </row>
    <row r="4" spans="1:13" ht="19.8">
      <c r="B4" s="154" t="s">
        <v>49</v>
      </c>
      <c r="C4" s="97"/>
      <c r="D4" s="155">
        <v>85068.7</v>
      </c>
      <c r="E4" s="155">
        <v>87491.199999999997</v>
      </c>
      <c r="F4" s="156">
        <v>2.8000000000000001E-2</v>
      </c>
      <c r="H4" s="155">
        <v>147172.79999999999</v>
      </c>
      <c r="I4" s="155">
        <v>154294.39999999999</v>
      </c>
      <c r="J4" s="156">
        <v>4.8000000000000001E-2</v>
      </c>
    </row>
    <row r="5" spans="1:13" ht="19.8">
      <c r="B5" s="153" t="s">
        <v>3</v>
      </c>
      <c r="C5" s="97"/>
      <c r="D5" s="98">
        <v>32575.9</v>
      </c>
      <c r="E5" s="98">
        <v>34507.9</v>
      </c>
      <c r="F5" s="99">
        <v>5.8999999999999997E-2</v>
      </c>
      <c r="H5" s="98">
        <v>52284.6</v>
      </c>
      <c r="I5" s="98">
        <v>58450</v>
      </c>
      <c r="J5" s="99">
        <v>0.11799999999999999</v>
      </c>
    </row>
    <row r="6" spans="1:13" ht="19.8">
      <c r="B6" s="154" t="s">
        <v>1</v>
      </c>
      <c r="C6" s="97"/>
      <c r="D6" s="155">
        <v>11783.1</v>
      </c>
      <c r="E6" s="155">
        <v>12879.8</v>
      </c>
      <c r="F6" s="156">
        <v>9.2999999999999999E-2</v>
      </c>
      <c r="H6" s="155">
        <v>13060.6</v>
      </c>
      <c r="I6" s="155">
        <v>17488.099999999999</v>
      </c>
      <c r="J6" s="156">
        <v>0.33900000000000002</v>
      </c>
    </row>
    <row r="7" spans="1:13" ht="19.8">
      <c r="B7" s="153" t="s">
        <v>2</v>
      </c>
      <c r="C7" s="97"/>
      <c r="D7" s="98">
        <v>16281.6</v>
      </c>
      <c r="E7" s="98">
        <v>17961.2</v>
      </c>
      <c r="F7" s="99">
        <v>0.10299999999999999</v>
      </c>
      <c r="H7" s="98">
        <v>22062.799999999999</v>
      </c>
      <c r="I7" s="98">
        <v>27072.2</v>
      </c>
      <c r="J7" s="99">
        <v>0.22700000000000001</v>
      </c>
    </row>
    <row r="8" spans="1:13" ht="19.8">
      <c r="B8" s="154" t="s">
        <v>11</v>
      </c>
      <c r="C8" s="97"/>
      <c r="D8" s="155">
        <v>5370.4</v>
      </c>
      <c r="E8" s="155">
        <v>5124.6000000000004</v>
      </c>
      <c r="F8" s="156">
        <v>-4.5999999999999999E-2</v>
      </c>
      <c r="H8" s="155">
        <v>7786.4</v>
      </c>
      <c r="I8" s="155">
        <v>7275.3</v>
      </c>
      <c r="J8" s="156">
        <v>-6.6000000000000003E-2</v>
      </c>
    </row>
    <row r="9" spans="1:13" ht="18" customHeight="1">
      <c r="B9" s="174" t="s">
        <v>27</v>
      </c>
      <c r="C9" s="97"/>
      <c r="D9" s="175">
        <v>8408.5</v>
      </c>
      <c r="E9" s="175">
        <v>1959.2</v>
      </c>
      <c r="F9" s="176">
        <v>-0.76700000000000002</v>
      </c>
      <c r="H9" s="175">
        <v>-15161.7</v>
      </c>
      <c r="I9" s="175">
        <v>-5841.6</v>
      </c>
      <c r="J9" s="176">
        <v>0.61499999999999999</v>
      </c>
    </row>
    <row r="10" spans="1:13" ht="18.600000000000001">
      <c r="B10" s="166"/>
      <c r="C10" s="97"/>
      <c r="D10" s="167"/>
      <c r="E10" s="167"/>
      <c r="F10" s="168" t="s">
        <v>165</v>
      </c>
      <c r="H10" s="167"/>
      <c r="I10" s="167"/>
      <c r="J10" s="167" t="s">
        <v>165</v>
      </c>
    </row>
    <row r="11" spans="1:13" ht="19.8">
      <c r="B11" s="151" t="s">
        <v>4</v>
      </c>
      <c r="C11" s="97"/>
      <c r="D11" s="152">
        <v>0.38300000000000001</v>
      </c>
      <c r="E11" s="152">
        <v>0.39400000000000002</v>
      </c>
      <c r="F11" s="178">
        <v>114.79900000000001</v>
      </c>
      <c r="H11" s="152">
        <v>0.35499999999999998</v>
      </c>
      <c r="I11" s="152">
        <v>0.379</v>
      </c>
      <c r="J11" s="178">
        <v>235.613</v>
      </c>
    </row>
    <row r="12" spans="1:13" ht="19.8">
      <c r="B12" s="153" t="s">
        <v>5</v>
      </c>
      <c r="C12" s="97"/>
      <c r="D12" s="99">
        <v>0.13900000000000001</v>
      </c>
      <c r="E12" s="99">
        <v>0.14699999999999999</v>
      </c>
      <c r="F12" s="158">
        <v>86.998000000000005</v>
      </c>
      <c r="H12" s="99">
        <v>8.8999999999999996E-2</v>
      </c>
      <c r="I12" s="99">
        <v>0.113</v>
      </c>
      <c r="J12" s="158">
        <v>245.99199999999999</v>
      </c>
    </row>
    <row r="13" spans="1:13" ht="19.8">
      <c r="B13" s="154" t="s">
        <v>6</v>
      </c>
      <c r="C13" s="97"/>
      <c r="D13" s="156">
        <v>0.191</v>
      </c>
      <c r="E13" s="156">
        <v>0.20499999999999999</v>
      </c>
      <c r="F13" s="157">
        <v>138.97800000000001</v>
      </c>
      <c r="H13" s="156">
        <v>0.15</v>
      </c>
      <c r="I13" s="156">
        <v>0.17499999999999999</v>
      </c>
      <c r="J13" s="157">
        <v>255.46799999999999</v>
      </c>
    </row>
    <row r="14" spans="1:13" ht="18" customHeight="1">
      <c r="B14" s="174" t="s">
        <v>48</v>
      </c>
      <c r="C14" s="97"/>
      <c r="D14" s="239">
        <v>6.3E-2</v>
      </c>
      <c r="E14" s="239">
        <v>5.8999999999999997E-2</v>
      </c>
      <c r="F14" s="240">
        <v>-45.575000000000003</v>
      </c>
      <c r="H14" s="239">
        <v>5.2999999999999999E-2</v>
      </c>
      <c r="I14" s="239">
        <v>4.7E-2</v>
      </c>
      <c r="J14" s="240">
        <v>-57.548000000000002</v>
      </c>
    </row>
    <row r="15" spans="1:13" s="7" customFormat="1" ht="6" customHeight="1">
      <c r="A15" s="6"/>
      <c r="B15" s="162" t="s">
        <v>36</v>
      </c>
      <c r="C15" s="163"/>
      <c r="D15" s="164" t="str">
        <f>D2</f>
        <v>2Q2025</v>
      </c>
      <c r="E15" s="164" t="str">
        <f>E2</f>
        <v>2Q2026</v>
      </c>
      <c r="F15" s="165" t="str">
        <f>F2</f>
        <v>Change %</v>
      </c>
      <c r="H15" s="164" t="str">
        <f>H2</f>
        <v>1H2025</v>
      </c>
      <c r="I15" s="164" t="str">
        <f>I2</f>
        <v>1H2026</v>
      </c>
      <c r="J15" s="165" t="str">
        <f>J2</f>
        <v>Change %</v>
      </c>
      <c r="L15" s="232"/>
      <c r="M15" s="232"/>
    </row>
    <row r="16" spans="1:13" s="7" customFormat="1" ht="6" customHeight="1">
      <c r="A16" s="6"/>
      <c r="B16" s="162"/>
      <c r="C16" s="163"/>
      <c r="D16" s="164"/>
      <c r="E16" s="164"/>
      <c r="F16" s="165"/>
      <c r="H16" s="164"/>
      <c r="I16" s="164"/>
      <c r="J16" s="165"/>
      <c r="L16" s="232"/>
      <c r="M16" s="232"/>
    </row>
    <row r="17" spans="1:13" s="7" customFormat="1" ht="38.4" customHeight="1">
      <c r="A17" s="6"/>
      <c r="B17" s="179" t="s">
        <v>36</v>
      </c>
      <c r="C17" s="97"/>
      <c r="D17" s="150" t="str">
        <f>'Summary wo TAS 29'!D17</f>
        <v>2Q2025</v>
      </c>
      <c r="E17" s="150" t="str">
        <f>'Summary wo TAS 29'!E17</f>
        <v>2Q2026</v>
      </c>
      <c r="F17" s="150" t="str">
        <f>'Summary wo TAS 29'!F17</f>
        <v>Change %</v>
      </c>
      <c r="G17"/>
      <c r="H17" s="150" t="str">
        <f>'Summary wo TAS 29'!H17</f>
        <v>1H2025</v>
      </c>
      <c r="I17" s="150" t="str">
        <f>'Summary wo TAS 29'!I17</f>
        <v>1H2026</v>
      </c>
      <c r="J17" s="150" t="str">
        <f>'Summary wo TAS 29'!J17</f>
        <v>Change %</v>
      </c>
      <c r="L17" s="232"/>
      <c r="M17" s="232"/>
    </row>
    <row r="18" spans="1:13" ht="19.8">
      <c r="B18" s="153" t="s">
        <v>0</v>
      </c>
      <c r="C18" s="97"/>
      <c r="D18" s="98">
        <v>4.0999999999999996</v>
      </c>
      <c r="E18" s="98">
        <v>3.8</v>
      </c>
      <c r="F18" s="99">
        <v>-0.08</v>
      </c>
      <c r="H18" s="98">
        <v>6.4</v>
      </c>
      <c r="I18" s="98">
        <v>5.9</v>
      </c>
      <c r="J18" s="99">
        <v>-8.5999999999999993E-2</v>
      </c>
    </row>
    <row r="19" spans="1:13" ht="19.8">
      <c r="B19" s="154" t="s">
        <v>49</v>
      </c>
      <c r="C19" s="97"/>
      <c r="D19" s="155">
        <v>20643.099999999999</v>
      </c>
      <c r="E19" s="155">
        <v>19389.2</v>
      </c>
      <c r="F19" s="156">
        <v>-6.0999999999999999E-2</v>
      </c>
      <c r="H19" s="155">
        <v>31639.1</v>
      </c>
      <c r="I19" s="155">
        <v>29459.9</v>
      </c>
      <c r="J19" s="156">
        <v>-6.9000000000000006E-2</v>
      </c>
    </row>
    <row r="20" spans="1:13" ht="19.8">
      <c r="B20" s="153" t="s">
        <v>3</v>
      </c>
      <c r="C20" s="97"/>
      <c r="D20" s="98">
        <v>10138.6</v>
      </c>
      <c r="E20" s="98">
        <v>9133.1</v>
      </c>
      <c r="F20" s="99">
        <v>-9.9000000000000005E-2</v>
      </c>
      <c r="H20" s="98">
        <v>14574.6</v>
      </c>
      <c r="I20" s="98">
        <v>12753.1</v>
      </c>
      <c r="J20" s="99">
        <v>-0.125</v>
      </c>
    </row>
    <row r="21" spans="1:13" ht="19.8">
      <c r="B21" s="154" t="s">
        <v>1</v>
      </c>
      <c r="C21" s="97"/>
      <c r="D21" s="155">
        <v>2409.1</v>
      </c>
      <c r="E21" s="155">
        <v>1352.4</v>
      </c>
      <c r="F21" s="156">
        <v>-0.439</v>
      </c>
      <c r="H21" s="155">
        <v>0.1</v>
      </c>
      <c r="I21" s="155">
        <v>-1147.8</v>
      </c>
      <c r="J21" s="156" t="s">
        <v>61</v>
      </c>
    </row>
    <row r="22" spans="1:13" ht="19.8">
      <c r="B22" s="153" t="s">
        <v>2</v>
      </c>
      <c r="C22" s="97"/>
      <c r="D22" s="98">
        <v>4273.3</v>
      </c>
      <c r="E22" s="98">
        <v>3091.1</v>
      </c>
      <c r="F22" s="99">
        <v>-0.27700000000000002</v>
      </c>
      <c r="H22" s="98">
        <v>3592.7</v>
      </c>
      <c r="I22" s="98">
        <v>2276.8000000000002</v>
      </c>
      <c r="J22" s="99">
        <v>-0.36599999999999999</v>
      </c>
    </row>
    <row r="23" spans="1:13" ht="19.8">
      <c r="B23" s="154" t="s">
        <v>11</v>
      </c>
      <c r="C23" s="97"/>
      <c r="D23" s="155">
        <v>4058.2</v>
      </c>
      <c r="E23" s="155">
        <v>3802.6</v>
      </c>
      <c r="F23" s="156">
        <v>-6.3E-2</v>
      </c>
      <c r="H23" s="155">
        <v>5382.5</v>
      </c>
      <c r="I23" s="155">
        <v>3452.3</v>
      </c>
      <c r="J23" s="156">
        <v>-0.35899999999999999</v>
      </c>
    </row>
    <row r="24" spans="1:13" ht="19.8">
      <c r="B24" s="174" t="s">
        <v>27</v>
      </c>
      <c r="C24" s="97"/>
      <c r="D24" s="175">
        <v>4995.5</v>
      </c>
      <c r="E24" s="175">
        <v>3787.8</v>
      </c>
      <c r="F24" s="176">
        <v>-0.24199999999999999</v>
      </c>
      <c r="H24" s="175">
        <v>-5075.7</v>
      </c>
      <c r="I24" s="175">
        <v>-3616.4</v>
      </c>
      <c r="J24" s="176">
        <v>0.28799999999999998</v>
      </c>
    </row>
    <row r="25" spans="1:13" ht="18" customHeight="1">
      <c r="B25" s="174"/>
      <c r="C25" s="97"/>
      <c r="D25" s="175"/>
      <c r="E25" s="175"/>
      <c r="F25" s="167" t="s">
        <v>165</v>
      </c>
      <c r="H25" s="175"/>
      <c r="I25" s="175"/>
      <c r="J25" s="167" t="s">
        <v>165</v>
      </c>
    </row>
    <row r="26" spans="1:13" ht="18" customHeight="1">
      <c r="B26" s="151" t="s">
        <v>4</v>
      </c>
      <c r="C26" s="97"/>
      <c r="D26" s="152">
        <v>0.49099999999999999</v>
      </c>
      <c r="E26" s="152">
        <v>0.47099999999999997</v>
      </c>
      <c r="F26" s="178">
        <v>-200.977</v>
      </c>
      <c r="H26" s="152">
        <v>0.46100000000000002</v>
      </c>
      <c r="I26" s="152">
        <v>0.433</v>
      </c>
      <c r="J26" s="178">
        <v>-277.53699999999998</v>
      </c>
    </row>
    <row r="27" spans="1:13" ht="19.8">
      <c r="B27" s="153" t="s">
        <v>5</v>
      </c>
      <c r="C27" s="97"/>
      <c r="D27" s="99">
        <v>0.11700000000000001</v>
      </c>
      <c r="E27" s="99">
        <v>7.0000000000000007E-2</v>
      </c>
      <c r="F27" s="158">
        <v>-469.52100000000002</v>
      </c>
      <c r="H27" s="99">
        <v>0</v>
      </c>
      <c r="I27" s="99">
        <v>-3.9E-2</v>
      </c>
      <c r="J27" s="158">
        <v>-389.65899999999999</v>
      </c>
    </row>
    <row r="28" spans="1:13" ht="19.8">
      <c r="B28" s="154" t="s">
        <v>6</v>
      </c>
      <c r="C28" s="97"/>
      <c r="D28" s="156">
        <v>0.20699999999999999</v>
      </c>
      <c r="E28" s="156">
        <v>0.159</v>
      </c>
      <c r="F28" s="157">
        <v>-475.84100000000001</v>
      </c>
      <c r="H28" s="156">
        <v>0.114</v>
      </c>
      <c r="I28" s="156">
        <v>7.6999999999999999E-2</v>
      </c>
      <c r="J28" s="157">
        <v>-362.70299999999997</v>
      </c>
    </row>
    <row r="29" spans="1:13" ht="19.8">
      <c r="B29" s="174" t="s">
        <v>48</v>
      </c>
      <c r="C29" s="97"/>
      <c r="D29" s="239">
        <v>0.19700000000000001</v>
      </c>
      <c r="E29" s="239">
        <v>0.19600000000000001</v>
      </c>
      <c r="F29" s="158">
        <v>-4.6900000000000004</v>
      </c>
      <c r="H29" s="239">
        <v>0.17</v>
      </c>
      <c r="I29" s="239">
        <v>0.11700000000000001</v>
      </c>
      <c r="J29" s="240">
        <v>-529.34699999999998</v>
      </c>
    </row>
    <row r="30" spans="1:13" s="7" customFormat="1">
      <c r="A30" s="6"/>
      <c r="B30" s="162"/>
      <c r="C30" s="163"/>
      <c r="D30" s="164"/>
      <c r="E30" s="164"/>
      <c r="F30" s="165"/>
      <c r="H30" s="164"/>
      <c r="I30" s="164"/>
      <c r="J30" s="165"/>
      <c r="L30" s="232"/>
      <c r="M30" s="232"/>
    </row>
    <row r="31" spans="1:13" s="7" customFormat="1" ht="38.4" customHeight="1">
      <c r="A31" s="6"/>
      <c r="B31" s="149" t="s">
        <v>37</v>
      </c>
      <c r="C31" s="97"/>
      <c r="D31" s="150" t="str">
        <f>D15</f>
        <v>2Q2025</v>
      </c>
      <c r="E31" s="150" t="str">
        <f>E15</f>
        <v>2Q2026</v>
      </c>
      <c r="F31" s="150" t="s">
        <v>59</v>
      </c>
      <c r="G31"/>
      <c r="H31" s="150" t="str">
        <f>H15</f>
        <v>1H2025</v>
      </c>
      <c r="I31" s="150" t="s">
        <v>59</v>
      </c>
      <c r="J31" s="150" t="str">
        <f>J15</f>
        <v>Change %</v>
      </c>
      <c r="L31" s="232"/>
      <c r="M31" s="232"/>
    </row>
    <row r="32" spans="1:13" s="7" customFormat="1" ht="19.8">
      <c r="A32" s="6"/>
      <c r="B32" s="153" t="s">
        <v>32</v>
      </c>
      <c r="C32" s="97"/>
      <c r="D32" s="98">
        <v>472.6</v>
      </c>
      <c r="E32" s="98">
        <v>518.79999999999995</v>
      </c>
      <c r="F32" s="99">
        <v>9.8000000000000004E-2</v>
      </c>
      <c r="G32"/>
      <c r="H32" s="98">
        <v>859.9</v>
      </c>
      <c r="I32" s="98">
        <v>932.7</v>
      </c>
      <c r="J32" s="99">
        <v>8.5000000000000006E-2</v>
      </c>
      <c r="L32" s="232"/>
      <c r="M32" s="232"/>
    </row>
    <row r="33" spans="2:10" ht="19.8">
      <c r="B33" s="154" t="s">
        <v>49</v>
      </c>
      <c r="C33" s="97"/>
      <c r="D33" s="155">
        <v>63600.4</v>
      </c>
      <c r="E33" s="155">
        <v>67218</v>
      </c>
      <c r="F33" s="156">
        <v>5.7000000000000002E-2</v>
      </c>
      <c r="H33" s="155">
        <v>114237.4</v>
      </c>
      <c r="I33" s="155">
        <v>123259.7</v>
      </c>
      <c r="J33" s="156">
        <v>7.9000000000000001E-2</v>
      </c>
    </row>
    <row r="34" spans="2:10" ht="19.8">
      <c r="B34" s="153" t="s">
        <v>3</v>
      </c>
      <c r="C34" s="97"/>
      <c r="D34" s="98">
        <v>22519.9</v>
      </c>
      <c r="E34" s="98">
        <v>25710.9</v>
      </c>
      <c r="F34" s="99">
        <v>0.14199999999999999</v>
      </c>
      <c r="H34" s="98">
        <v>37921.699999999997</v>
      </c>
      <c r="I34" s="98">
        <v>46073.3</v>
      </c>
      <c r="J34" s="99">
        <v>0.215</v>
      </c>
    </row>
    <row r="35" spans="2:10" ht="19.8">
      <c r="B35" s="154" t="s">
        <v>44</v>
      </c>
      <c r="C35" s="97"/>
      <c r="D35" s="155">
        <v>9576.7000000000007</v>
      </c>
      <c r="E35" s="155">
        <v>12051.5</v>
      </c>
      <c r="F35" s="156">
        <v>0.25800000000000001</v>
      </c>
      <c r="H35" s="155">
        <v>13600.3</v>
      </c>
      <c r="I35" s="155">
        <v>19468.599999999999</v>
      </c>
      <c r="J35" s="156">
        <v>0.43099999999999999</v>
      </c>
    </row>
    <row r="36" spans="2:10" ht="19.8">
      <c r="B36" s="153" t="s">
        <v>45</v>
      </c>
      <c r="C36" s="97"/>
      <c r="D36" s="98">
        <v>12070.4</v>
      </c>
      <c r="E36" s="98">
        <v>14985.2</v>
      </c>
      <c r="F36" s="99">
        <v>0.24099999999999999</v>
      </c>
      <c r="H36" s="98">
        <v>18619</v>
      </c>
      <c r="I36" s="98">
        <v>24982.799999999999</v>
      </c>
      <c r="J36" s="99">
        <v>0.34200000000000003</v>
      </c>
    </row>
    <row r="37" spans="2:10" ht="19.8">
      <c r="B37" s="154" t="s">
        <v>11</v>
      </c>
      <c r="C37" s="97"/>
      <c r="D37" s="155">
        <v>6672.7</v>
      </c>
      <c r="E37" s="155">
        <v>8290.6</v>
      </c>
      <c r="F37" s="156">
        <v>0.24199999999999999</v>
      </c>
      <c r="H37" s="155">
        <v>8458.7000000000007</v>
      </c>
      <c r="I37" s="155">
        <v>13895.3</v>
      </c>
      <c r="J37" s="156">
        <v>0.64300000000000002</v>
      </c>
    </row>
    <row r="38" spans="2:10" ht="19.8">
      <c r="B38" s="174" t="s">
        <v>27</v>
      </c>
      <c r="C38" s="97"/>
      <c r="D38" s="175">
        <v>3861.5</v>
      </c>
      <c r="E38" s="175">
        <v>1839.2</v>
      </c>
      <c r="F38" s="176">
        <v>-0.52400000000000002</v>
      </c>
      <c r="H38" s="175">
        <v>-7365.7</v>
      </c>
      <c r="I38" s="175">
        <v>2333.3000000000002</v>
      </c>
      <c r="J38" s="176" t="s">
        <v>61</v>
      </c>
    </row>
    <row r="39" spans="2:10" ht="19.8">
      <c r="B39" s="174"/>
      <c r="C39" s="97"/>
      <c r="D39" s="175"/>
      <c r="E39" s="175"/>
      <c r="F39" s="167" t="s">
        <v>8</v>
      </c>
      <c r="H39" s="175"/>
      <c r="I39" s="175"/>
      <c r="J39" s="167" t="s">
        <v>165</v>
      </c>
    </row>
    <row r="40" spans="2:10" ht="19.8">
      <c r="B40" s="151" t="s">
        <v>4</v>
      </c>
      <c r="C40" s="97"/>
      <c r="D40" s="152">
        <v>0.35399999999999998</v>
      </c>
      <c r="E40" s="152">
        <v>0.38200000000000001</v>
      </c>
      <c r="F40" s="178">
        <v>284.15499999999997</v>
      </c>
      <c r="H40" s="152">
        <v>0.33200000000000002</v>
      </c>
      <c r="I40" s="152">
        <v>0.374</v>
      </c>
      <c r="J40" s="178">
        <v>418.34800000000001</v>
      </c>
    </row>
    <row r="41" spans="2:10" ht="19.8">
      <c r="B41" s="153" t="s">
        <v>46</v>
      </c>
      <c r="C41" s="97"/>
      <c r="D41" s="99">
        <v>0.151</v>
      </c>
      <c r="E41" s="99">
        <v>0.17899999999999999</v>
      </c>
      <c r="F41" s="158">
        <v>287.13200000000001</v>
      </c>
      <c r="H41" s="99">
        <v>0.11899999999999999</v>
      </c>
      <c r="I41" s="99">
        <v>0.158</v>
      </c>
      <c r="J41" s="158">
        <v>388.94900000000001</v>
      </c>
    </row>
    <row r="42" spans="2:10" ht="19.8">
      <c r="B42" s="154" t="s">
        <v>47</v>
      </c>
      <c r="C42" s="97"/>
      <c r="D42" s="156">
        <v>0.19</v>
      </c>
      <c r="E42" s="156">
        <v>0.223</v>
      </c>
      <c r="F42" s="157">
        <v>331.49700000000001</v>
      </c>
      <c r="H42" s="156">
        <v>0.16300000000000001</v>
      </c>
      <c r="I42" s="156">
        <v>0.20300000000000001</v>
      </c>
      <c r="J42" s="157">
        <v>396.99799999999999</v>
      </c>
    </row>
    <row r="43" spans="2:10" ht="19.8">
      <c r="B43" s="174" t="s">
        <v>10</v>
      </c>
      <c r="C43" s="97"/>
      <c r="D43" s="239">
        <v>0.105</v>
      </c>
      <c r="E43" s="239">
        <v>0.123</v>
      </c>
      <c r="F43" s="240">
        <v>184.226</v>
      </c>
      <c r="H43" s="239">
        <v>7.3999999999999996E-2</v>
      </c>
      <c r="I43" s="239">
        <v>0.113</v>
      </c>
      <c r="J43" s="240">
        <v>386.86799999999999</v>
      </c>
    </row>
    <row r="44" spans="2:10" ht="19.8" hidden="1">
      <c r="B44" s="174" t="s">
        <v>9</v>
      </c>
      <c r="C44" s="97"/>
      <c r="D44" s="175"/>
      <c r="E44" s="175"/>
      <c r="F44" s="176"/>
      <c r="H44" s="175"/>
      <c r="I44" s="175"/>
      <c r="J44" s="176"/>
    </row>
    <row r="45" spans="2:10">
      <c r="B45" s="29" t="s">
        <v>9</v>
      </c>
      <c r="C45" s="29"/>
      <c r="D45" s="29"/>
      <c r="E45" s="29"/>
      <c r="F45" s="29"/>
      <c r="G45" s="29"/>
      <c r="H45" s="29"/>
      <c r="I45" s="29"/>
      <c r="J45" s="29"/>
    </row>
    <row r="46" spans="2:10" ht="15.6">
      <c r="D46" s="20"/>
      <c r="E46" s="20"/>
      <c r="H46" s="20"/>
      <c r="I46" s="20"/>
    </row>
  </sheetData>
  <pageMargins left="0.7" right="0.7" top="0.75" bottom="0.75" header="0.3" footer="0.3"/>
  <pageSetup paperSize="9" scale="59" orientation="landscape" r:id="rId1"/>
  <headerFooter scaleWithDoc="0">
    <oddFooter>&amp;C&amp;1#&amp;"Calibri"&amp;10&amp;K000000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26"/>
  <sheetViews>
    <sheetView showGridLines="0" zoomScale="80" zoomScaleNormal="80" workbookViewId="0"/>
  </sheetViews>
  <sheetFormatPr defaultColWidth="52.44140625" defaultRowHeight="14.4"/>
  <cols>
    <col min="1" max="1" width="74" style="12" bestFit="1" customWidth="1"/>
    <col min="2" max="2" width="17.6640625" style="6" customWidth="1"/>
    <col min="3" max="3" width="18.6640625" style="6" customWidth="1"/>
    <col min="4" max="16384" width="52.44140625" style="8"/>
  </cols>
  <sheetData>
    <row r="1" spans="1:3">
      <c r="A1" s="9"/>
      <c r="B1" s="9"/>
      <c r="C1" s="9"/>
    </row>
    <row r="2" spans="1:3" ht="16.2">
      <c r="A2" s="145" t="s">
        <v>39</v>
      </c>
      <c r="B2" s="132" t="s">
        <v>169</v>
      </c>
      <c r="C2" s="132" t="s">
        <v>170</v>
      </c>
    </row>
    <row r="3" spans="1:3" ht="17.399999999999999">
      <c r="A3" s="144" t="s">
        <v>19</v>
      </c>
      <c r="B3" s="134">
        <v>12977.4</v>
      </c>
      <c r="C3" s="134">
        <v>17462.8</v>
      </c>
    </row>
    <row r="4" spans="1:3" ht="17.399999999999999">
      <c r="A4" s="144" t="s">
        <v>18</v>
      </c>
      <c r="B4" s="134">
        <v>7856.5</v>
      </c>
      <c r="C4" s="134">
        <v>8424</v>
      </c>
    </row>
    <row r="5" spans="1:3" ht="17.399999999999999">
      <c r="A5" s="144" t="s">
        <v>17</v>
      </c>
      <c r="B5" s="134">
        <v>319.2</v>
      </c>
      <c r="C5" s="134">
        <v>281.5</v>
      </c>
    </row>
    <row r="6" spans="1:3" ht="17.399999999999999">
      <c r="A6" s="144" t="s">
        <v>16</v>
      </c>
      <c r="B6" s="134">
        <v>416</v>
      </c>
      <c r="C6" s="134">
        <v>433.5</v>
      </c>
    </row>
    <row r="7" spans="1:3" ht="17.399999999999999">
      <c r="A7" s="144" t="s">
        <v>15</v>
      </c>
      <c r="B7" s="134">
        <v>293.2</v>
      </c>
      <c r="C7" s="134">
        <v>308.3</v>
      </c>
    </row>
    <row r="8" spans="1:3" ht="17.399999999999999">
      <c r="A8" s="144" t="s">
        <v>14</v>
      </c>
      <c r="B8" s="134">
        <v>4</v>
      </c>
      <c r="C8" s="134">
        <v>-1.4</v>
      </c>
    </row>
    <row r="9" spans="1:3" ht="17.399999999999999">
      <c r="A9" s="144" t="s">
        <v>13</v>
      </c>
      <c r="B9" s="134">
        <v>113.2</v>
      </c>
      <c r="C9" s="134">
        <v>138.19999999999999</v>
      </c>
    </row>
    <row r="10" spans="1:3" ht="17.399999999999999">
      <c r="A10" s="146" t="s">
        <v>7</v>
      </c>
      <c r="B10" s="147">
        <v>21979.599999999999</v>
      </c>
      <c r="C10" s="147">
        <v>27046.799999999999</v>
      </c>
    </row>
    <row r="11" spans="1:3" ht="4.5" customHeight="1">
      <c r="A11" s="22"/>
      <c r="B11" s="148"/>
      <c r="C11" s="148"/>
    </row>
    <row r="12" spans="1:3" ht="17.399999999999999">
      <c r="A12" s="25" t="s">
        <v>12</v>
      </c>
      <c r="B12" s="26">
        <v>22062.799999999999</v>
      </c>
      <c r="C12" s="26">
        <v>27072.2</v>
      </c>
    </row>
    <row r="13" spans="1:3" ht="17.850000000000001" customHeight="1">
      <c r="A13" s="241" t="s">
        <v>171</v>
      </c>
      <c r="B13" s="241"/>
      <c r="C13" s="241"/>
    </row>
    <row r="14" spans="1:3">
      <c r="A14" s="10"/>
    </row>
    <row r="15" spans="1:3">
      <c r="A15" s="10"/>
    </row>
    <row r="16" spans="1:3">
      <c r="A16" s="10"/>
    </row>
    <row r="17" spans="1:1">
      <c r="A17" s="10"/>
    </row>
    <row r="18" spans="1:1">
      <c r="A18" s="10"/>
    </row>
    <row r="19" spans="1:1">
      <c r="A19" s="10"/>
    </row>
    <row r="20" spans="1:1">
      <c r="A20" s="11"/>
    </row>
    <row r="21" spans="1:1">
      <c r="A21" s="11"/>
    </row>
    <row r="22" spans="1:1">
      <c r="A22" s="10"/>
    </row>
    <row r="23" spans="1:1">
      <c r="A23" s="10"/>
    </row>
    <row r="24" spans="1:1">
      <c r="A24" s="10"/>
    </row>
    <row r="25" spans="1:1">
      <c r="A25" s="10"/>
    </row>
    <row r="26" spans="1:1">
      <c r="A26" s="10"/>
    </row>
  </sheetData>
  <pageMargins left="0.7" right="0.7" top="0.75" bottom="0.75" header="0.3" footer="0.3"/>
  <pageSetup scale="50" orientation="portrait" r:id="rId1"/>
  <headerFooter scaleWithDoc="0">
    <oddFooter>&amp;C&amp;1#&amp;"Calibri"&amp;10&amp;K000000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8"/>
  <sheetViews>
    <sheetView showGridLines="0" zoomScale="80" zoomScaleNormal="80" workbookViewId="0"/>
  </sheetViews>
  <sheetFormatPr defaultColWidth="9.44140625" defaultRowHeight="14.4"/>
  <cols>
    <col min="1" max="1" width="68.5546875" style="7" customWidth="1"/>
    <col min="2" max="3" width="18.6640625" style="7" customWidth="1"/>
    <col min="4" max="4" width="9.44140625" style="234" customWidth="1"/>
    <col min="5" max="5" width="11.5546875" style="233" bestFit="1" customWidth="1"/>
    <col min="6" max="16384" width="9.44140625" style="8"/>
  </cols>
  <sheetData>
    <row r="1" spans="1:5">
      <c r="A1" s="13"/>
      <c r="B1" s="13"/>
      <c r="C1" s="13"/>
    </row>
    <row r="2" spans="1:5" ht="16.2">
      <c r="A2" s="145" t="s">
        <v>40</v>
      </c>
      <c r="B2" s="132" t="s">
        <v>169</v>
      </c>
      <c r="C2" s="132" t="s">
        <v>170</v>
      </c>
    </row>
    <row r="3" spans="1:5" ht="17.399999999999999">
      <c r="A3" s="144" t="s">
        <v>20</v>
      </c>
      <c r="B3" s="134">
        <v>1965.8</v>
      </c>
      <c r="C3" s="134">
        <v>1671.1</v>
      </c>
      <c r="D3" s="235"/>
      <c r="E3" s="235"/>
    </row>
    <row r="4" spans="1:5" ht="17.399999999999999">
      <c r="A4" s="144" t="s">
        <v>21</v>
      </c>
      <c r="B4" s="134">
        <v>-12247.4</v>
      </c>
      <c r="C4" s="134">
        <v>-8061.6</v>
      </c>
      <c r="D4" s="235"/>
      <c r="E4" s="235"/>
    </row>
    <row r="5" spans="1:5" ht="17.399999999999999">
      <c r="A5" s="144" t="s">
        <v>22</v>
      </c>
      <c r="B5" s="134">
        <v>-320.8</v>
      </c>
      <c r="C5" s="134">
        <v>-571.1</v>
      </c>
      <c r="D5" s="235"/>
      <c r="E5" s="235"/>
    </row>
    <row r="6" spans="1:5" ht="17.399999999999999">
      <c r="A6" s="144" t="s">
        <v>23</v>
      </c>
      <c r="B6" s="134">
        <v>-1649.1</v>
      </c>
      <c r="C6" s="134">
        <v>-1663.6</v>
      </c>
      <c r="D6" s="235"/>
      <c r="E6" s="235"/>
    </row>
    <row r="7" spans="1:5" ht="17.399999999999999">
      <c r="A7" s="144" t="s">
        <v>38</v>
      </c>
      <c r="B7" s="134">
        <v>-2.9</v>
      </c>
      <c r="C7" s="134">
        <v>-781.8</v>
      </c>
      <c r="D7" s="235"/>
      <c r="E7" s="235"/>
    </row>
    <row r="8" spans="1:5" ht="17.100000000000001" customHeight="1">
      <c r="A8" s="25" t="s">
        <v>24</v>
      </c>
      <c r="B8" s="27">
        <v>-12254.5</v>
      </c>
      <c r="C8" s="27">
        <v>-9407</v>
      </c>
      <c r="D8" s="235"/>
      <c r="E8" s="235"/>
    </row>
  </sheetData>
  <pageMargins left="0.7" right="0.7" top="0.75" bottom="0.75" header="0.3" footer="0.3"/>
  <pageSetup scale="76" orientation="portrait" r:id="rId1"/>
  <headerFooter scaleWithDoc="0">
    <oddFooter>&amp;C&amp;1#&amp;"Calibri"&amp;10&amp;K000000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15"/>
  <sheetViews>
    <sheetView showGridLines="0" topLeftCell="C1" zoomScale="80" zoomScaleNormal="80" workbookViewId="0">
      <selection activeCell="C1" sqref="C1"/>
    </sheetView>
  </sheetViews>
  <sheetFormatPr defaultColWidth="9.44140625" defaultRowHeight="14.4"/>
  <cols>
    <col min="1" max="1" width="9.109375" style="18" hidden="1" customWidth="1"/>
    <col min="2" max="2" width="9.44140625" style="18" hidden="1" customWidth="1"/>
    <col min="3" max="3" width="74.44140625" style="2" customWidth="1"/>
    <col min="4" max="4" width="18" style="2" customWidth="1"/>
    <col min="5" max="5" width="18.33203125" style="2" customWidth="1"/>
    <col min="6" max="6" width="7.5546875" style="236" customWidth="1"/>
    <col min="7" max="7" width="9.44140625" style="236"/>
    <col min="8" max="16384" width="9.44140625" style="3"/>
  </cols>
  <sheetData>
    <row r="1" spans="1:7" ht="15.6">
      <c r="C1" s="15"/>
      <c r="D1" s="15"/>
      <c r="E1" s="15"/>
    </row>
    <row r="2" spans="1:7" s="19" customFormat="1" ht="16.2">
      <c r="B2" s="18"/>
      <c r="C2" s="145" t="s">
        <v>42</v>
      </c>
      <c r="D2" s="132" t="str">
        <f>'Financial Income Expense'!B2</f>
        <v>1H2025</v>
      </c>
      <c r="E2" s="132" t="str">
        <f>'Financial Income Expense'!C2</f>
        <v>1H2026</v>
      </c>
      <c r="F2" s="237"/>
      <c r="G2" s="237"/>
    </row>
    <row r="3" spans="1:7" s="18" customFormat="1" ht="17.399999999999999">
      <c r="C3" s="144" t="s">
        <v>2</v>
      </c>
      <c r="D3" s="139">
        <v>22062.799999999999</v>
      </c>
      <c r="E3" s="139">
        <v>27072.2</v>
      </c>
      <c r="F3" s="238"/>
      <c r="G3" s="238"/>
    </row>
    <row r="4" spans="1:7" s="18" customFormat="1" ht="17.399999999999999">
      <c r="C4" s="144" t="s">
        <v>25</v>
      </c>
      <c r="D4" s="139">
        <v>-9818</v>
      </c>
      <c r="E4" s="139">
        <v>-9106.1</v>
      </c>
      <c r="F4" s="238"/>
      <c r="G4" s="238"/>
    </row>
    <row r="5" spans="1:7" s="18" customFormat="1" ht="17.399999999999999">
      <c r="C5" s="144" t="s">
        <v>56</v>
      </c>
      <c r="D5" s="139">
        <v>-932.2</v>
      </c>
      <c r="E5" s="139">
        <v>-4577.1000000000004</v>
      </c>
      <c r="F5" s="238"/>
      <c r="G5" s="238"/>
    </row>
    <row r="6" spans="1:7" s="18" customFormat="1" ht="17.399999999999999">
      <c r="C6" s="144" t="s">
        <v>43</v>
      </c>
      <c r="D6" s="139">
        <v>-860.5</v>
      </c>
      <c r="E6" s="139">
        <v>-1117.0999999999999</v>
      </c>
      <c r="F6" s="238"/>
      <c r="G6" s="238"/>
    </row>
    <row r="7" spans="1:7" s="18" customFormat="1" ht="17.399999999999999">
      <c r="C7" s="144" t="s">
        <v>26</v>
      </c>
      <c r="D7" s="139">
        <v>-12371.7</v>
      </c>
      <c r="E7" s="139">
        <v>-9697.2999999999993</v>
      </c>
      <c r="F7" s="238"/>
      <c r="G7" s="238"/>
    </row>
    <row r="8" spans="1:7" s="18" customFormat="1" ht="17.399999999999999">
      <c r="C8" s="144" t="s">
        <v>24</v>
      </c>
      <c r="D8" s="139">
        <v>-11531.4</v>
      </c>
      <c r="E8" s="139">
        <v>-7898</v>
      </c>
      <c r="F8" s="238"/>
      <c r="G8" s="238"/>
    </row>
    <row r="9" spans="1:7" s="18" customFormat="1" ht="17.399999999999999">
      <c r="C9" s="144" t="s">
        <v>54</v>
      </c>
      <c r="D9" s="139">
        <v>-1627.6</v>
      </c>
      <c r="E9" s="139">
        <v>-492.9</v>
      </c>
      <c r="F9" s="238"/>
      <c r="G9" s="238"/>
    </row>
    <row r="10" spans="1:7" s="18" customFormat="1" ht="17.399999999999999">
      <c r="C10" s="144" t="s">
        <v>55</v>
      </c>
      <c r="D10" s="21">
        <v>-83.2</v>
      </c>
      <c r="E10" s="21">
        <v>-25.4</v>
      </c>
      <c r="F10" s="238"/>
      <c r="G10" s="238"/>
    </row>
    <row r="11" spans="1:7" ht="17.399999999999999">
      <c r="C11" s="23" t="s">
        <v>27</v>
      </c>
      <c r="D11" s="24">
        <v>-15161.7</v>
      </c>
      <c r="E11" s="24">
        <v>-5841.6</v>
      </c>
      <c r="F11" s="238"/>
      <c r="G11" s="238"/>
    </row>
    <row r="12" spans="1:7" s="18" customFormat="1" ht="31.5" customHeight="1">
      <c r="C12" s="184" t="s">
        <v>50</v>
      </c>
      <c r="D12" s="185">
        <v>0</v>
      </c>
      <c r="E12" s="185">
        <v>0</v>
      </c>
      <c r="F12" s="238"/>
      <c r="G12" s="238"/>
    </row>
    <row r="13" spans="1:7" s="4" customFormat="1" ht="17.399999999999999">
      <c r="A13" s="19"/>
      <c r="B13" s="18"/>
      <c r="C13" s="25" t="s">
        <v>31</v>
      </c>
      <c r="D13" s="27">
        <v>-15161.7</v>
      </c>
      <c r="E13" s="27">
        <v>-5841.6</v>
      </c>
      <c r="F13" s="238"/>
      <c r="G13" s="238"/>
    </row>
    <row r="14" spans="1:7">
      <c r="C14" s="16"/>
      <c r="D14" s="16"/>
      <c r="E14" s="16"/>
    </row>
    <row r="15" spans="1:7">
      <c r="C15" s="16"/>
      <c r="D15" s="17"/>
      <c r="E15" s="16"/>
    </row>
  </sheetData>
  <pageMargins left="0.7" right="0.7" top="0.75" bottom="0.75" header="0.3" footer="0.3"/>
  <pageSetup paperSize="9" scale="56" orientation="portrait" r:id="rId1"/>
  <headerFooter scaleWithDoc="0">
    <oddFooter>&amp;C&amp;1#&amp;"Calibri"&amp;10&amp;K000000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D1048576"/>
  <sheetViews>
    <sheetView showGridLines="0" zoomScale="85" zoomScaleNormal="85" workbookViewId="0"/>
  </sheetViews>
  <sheetFormatPr defaultColWidth="9.44140625" defaultRowHeight="14.4" zeroHeight="1"/>
  <cols>
    <col min="1" max="1" width="36.33203125" style="1" customWidth="1"/>
    <col min="2" max="2" width="28" style="5" customWidth="1"/>
    <col min="3" max="3" width="29.44140625" style="5" customWidth="1"/>
    <col min="4" max="4" width="32.5546875" style="5" bestFit="1" customWidth="1"/>
  </cols>
  <sheetData>
    <row r="1" spans="1:4"/>
    <row r="2" spans="1:4">
      <c r="A2" s="28"/>
      <c r="B2" s="28"/>
      <c r="C2" s="28"/>
      <c r="D2" s="28"/>
    </row>
    <row r="3" spans="1:4" ht="32.4">
      <c r="A3" s="131"/>
      <c r="B3" s="132" t="s">
        <v>28</v>
      </c>
      <c r="C3" s="132" t="s">
        <v>29</v>
      </c>
      <c r="D3" s="131" t="s">
        <v>30</v>
      </c>
    </row>
    <row r="4" spans="1:4" ht="17.399999999999999">
      <c r="A4" s="133" t="s">
        <v>35</v>
      </c>
      <c r="B4" s="134">
        <v>106168.7</v>
      </c>
      <c r="C4" s="134">
        <v>40513.5</v>
      </c>
      <c r="D4" s="134">
        <v>-65655.3</v>
      </c>
    </row>
    <row r="5" spans="1:4" ht="17.399999999999999">
      <c r="A5" s="133" t="s">
        <v>36</v>
      </c>
      <c r="B5" s="134">
        <v>46497.3</v>
      </c>
      <c r="C5" s="134">
        <v>12428.7</v>
      </c>
      <c r="D5" s="134">
        <v>-34068.6</v>
      </c>
    </row>
    <row r="6" spans="1:4" ht="17.399999999999999">
      <c r="A6" s="133" t="s">
        <v>52</v>
      </c>
      <c r="B6" s="134">
        <v>46245.4</v>
      </c>
      <c r="C6" s="134">
        <v>3801.1</v>
      </c>
      <c r="D6" s="134">
        <v>-42444.3</v>
      </c>
    </row>
    <row r="7" spans="1:4" ht="17.399999999999999">
      <c r="A7" s="133" t="s">
        <v>53</v>
      </c>
      <c r="B7" s="134">
        <v>251.9</v>
      </c>
      <c r="C7" s="134">
        <v>8493.6</v>
      </c>
      <c r="D7" s="134">
        <v>8241.7000000000007</v>
      </c>
    </row>
    <row r="8" spans="1:4" ht="17.399999999999999">
      <c r="A8" s="133" t="s">
        <v>37</v>
      </c>
      <c r="B8" s="134">
        <v>57959.5</v>
      </c>
      <c r="C8" s="134">
        <v>28043.4</v>
      </c>
      <c r="D8" s="134">
        <v>-29916.1</v>
      </c>
    </row>
    <row r="9" spans="1:4">
      <c r="A9" s="135"/>
      <c r="B9" s="136"/>
      <c r="C9" s="136"/>
      <c r="D9" s="136"/>
    </row>
    <row r="10" spans="1:4" ht="16.2">
      <c r="A10" s="137" t="s">
        <v>41</v>
      </c>
      <c r="B10" s="132" t="s">
        <v>169</v>
      </c>
      <c r="C10" s="132" t="s">
        <v>170</v>
      </c>
      <c r="D10" s="138"/>
    </row>
    <row r="11" spans="1:4" ht="17.399999999999999">
      <c r="A11" s="133" t="s">
        <v>34</v>
      </c>
      <c r="B11" s="139">
        <v>1.9</v>
      </c>
      <c r="C11" s="139">
        <v>1.2</v>
      </c>
      <c r="D11" s="140"/>
    </row>
    <row r="12" spans="1:4" ht="17.399999999999999">
      <c r="A12" s="133" t="s">
        <v>33</v>
      </c>
      <c r="B12" s="139">
        <v>3.7</v>
      </c>
      <c r="C12" s="139">
        <v>4.7</v>
      </c>
      <c r="D12" s="140"/>
    </row>
    <row r="13" spans="1:4">
      <c r="A13" s="97"/>
      <c r="B13" s="141"/>
      <c r="C13" s="141"/>
      <c r="D13" s="141"/>
    </row>
    <row r="14" spans="1:4">
      <c r="A14" s="142"/>
      <c r="B14" s="143"/>
      <c r="C14" s="143"/>
      <c r="D14" s="143"/>
    </row>
    <row r="15" spans="1:4">
      <c r="A15" s="142"/>
      <c r="B15" s="143"/>
      <c r="C15" s="143"/>
      <c r="D15" s="143"/>
    </row>
    <row r="16" spans="1:4">
      <c r="A16" s="142"/>
      <c r="B16" s="143"/>
      <c r="C16" s="143"/>
      <c r="D16" s="143"/>
    </row>
    <row r="17" spans="1:4">
      <c r="A17" s="142"/>
      <c r="B17" s="143"/>
      <c r="C17" s="143"/>
      <c r="D17" s="143"/>
    </row>
    <row r="18" spans="1:4"/>
    <row r="19" spans="1:4"/>
    <row r="20" spans="1:4"/>
    <row r="21" spans="1:4"/>
    <row r="22" spans="1:4"/>
    <row r="23" spans="1:4"/>
    <row r="24" spans="1:4"/>
    <row r="25" spans="1:4"/>
    <row r="26" spans="1:4"/>
    <row r="27" spans="1:4"/>
    <row r="28" spans="1:4"/>
    <row r="29" spans="1:4"/>
    <row r="30" spans="1:4"/>
    <row r="31" spans="1:4"/>
    <row r="32" spans="1:4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scale="34" orientation="portrait" r:id="rId1"/>
  <headerFooter scaleWithDoc="0">
    <oddFooter>&amp;C&amp;1#&amp;"Calibri"&amp;10&amp;K000000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65E30-8483-4B7C-80F4-8BF97C7037C7}">
  <sheetPr codeName="Sheet3">
    <pageSetUpPr fitToPage="1"/>
  </sheetPr>
  <dimension ref="A2:WVJ51"/>
  <sheetViews>
    <sheetView showGridLines="0" zoomScale="50" zoomScaleNormal="50" zoomScaleSheetLayoutView="55" workbookViewId="0"/>
  </sheetViews>
  <sheetFormatPr defaultColWidth="39.44140625" defaultRowHeight="21"/>
  <cols>
    <col min="1" max="1" width="10.5546875" style="30" customWidth="1"/>
    <col min="2" max="2" width="83.6640625" style="30" customWidth="1"/>
    <col min="3" max="3" width="23.33203125" style="53" customWidth="1"/>
    <col min="4" max="4" width="20.109375" style="54" customWidth="1"/>
    <col min="5" max="5" width="12.44140625" style="30" bestFit="1" customWidth="1"/>
    <col min="6" max="9" width="39.44140625" style="32"/>
    <col min="10" max="16130" width="39.44140625" style="55"/>
    <col min="16131" max="16384" width="39.44140625" style="32"/>
  </cols>
  <sheetData>
    <row r="2" spans="1:6" s="32" customFormat="1">
      <c r="A2" s="30"/>
      <c r="B2" s="245" t="s">
        <v>62</v>
      </c>
      <c r="C2" s="245"/>
      <c r="D2" s="245"/>
      <c r="E2" s="31"/>
    </row>
    <row r="3" spans="1:6" s="32" customFormat="1" ht="21" customHeight="1">
      <c r="A3" s="30"/>
      <c r="B3" s="246" t="s">
        <v>172</v>
      </c>
      <c r="C3" s="246"/>
      <c r="D3" s="246"/>
      <c r="E3" s="33"/>
    </row>
    <row r="4" spans="1:6" s="32" customFormat="1">
      <c r="A4" s="30"/>
      <c r="B4" s="246" t="s">
        <v>173</v>
      </c>
      <c r="C4" s="246"/>
      <c r="D4" s="246"/>
      <c r="E4" s="31"/>
    </row>
    <row r="5" spans="1:6" s="32" customFormat="1" ht="21" customHeight="1">
      <c r="A5" s="30"/>
      <c r="B5" s="247" t="s">
        <v>174</v>
      </c>
      <c r="C5" s="247"/>
      <c r="D5" s="247"/>
      <c r="E5" s="31"/>
    </row>
    <row r="6" spans="1:6" s="32" customFormat="1">
      <c r="A6" s="30"/>
      <c r="B6" s="246" t="s">
        <v>63</v>
      </c>
      <c r="C6" s="246"/>
      <c r="D6" s="246"/>
      <c r="E6" s="31"/>
      <c r="F6" s="34"/>
    </row>
    <row r="7" spans="1:6" s="32" customFormat="1" ht="22.2">
      <c r="A7" s="30"/>
      <c r="B7" s="35"/>
      <c r="C7" s="36"/>
      <c r="D7" s="37"/>
      <c r="E7" s="31"/>
      <c r="F7" s="34"/>
    </row>
    <row r="8" spans="1:6" s="32" customFormat="1">
      <c r="A8" s="30"/>
      <c r="B8" s="209"/>
      <c r="C8" s="210" t="s">
        <v>175</v>
      </c>
      <c r="D8" s="211" t="s">
        <v>176</v>
      </c>
      <c r="E8" s="31"/>
    </row>
    <row r="9" spans="1:6" s="32" customFormat="1">
      <c r="A9" s="30"/>
      <c r="B9" s="38"/>
      <c r="C9" s="39"/>
      <c r="D9" s="39"/>
      <c r="E9" s="31"/>
    </row>
    <row r="10" spans="1:6" s="32" customFormat="1">
      <c r="A10" s="30"/>
      <c r="B10" s="212" t="s">
        <v>64</v>
      </c>
      <c r="C10" s="213">
        <v>55.2</v>
      </c>
      <c r="D10" s="213">
        <v>58.8</v>
      </c>
      <c r="E10" s="31"/>
    </row>
    <row r="11" spans="1:6" s="32" customFormat="1">
      <c r="A11" s="30"/>
      <c r="B11" s="42"/>
      <c r="C11" s="43"/>
      <c r="D11" s="43"/>
      <c r="E11" s="31"/>
    </row>
    <row r="12" spans="1:6" s="32" customFormat="1">
      <c r="A12" s="30"/>
      <c r="B12" s="212" t="s">
        <v>65</v>
      </c>
      <c r="C12" s="213">
        <v>147172.79999999999</v>
      </c>
      <c r="D12" s="213">
        <v>154294.39999999999</v>
      </c>
      <c r="E12" s="31"/>
    </row>
    <row r="13" spans="1:6" s="32" customFormat="1">
      <c r="A13" s="30"/>
      <c r="B13" s="45"/>
      <c r="C13" s="46"/>
      <c r="D13" s="46"/>
      <c r="E13" s="31"/>
    </row>
    <row r="14" spans="1:6" s="32" customFormat="1">
      <c r="A14" s="30"/>
      <c r="B14" s="191" t="s">
        <v>66</v>
      </c>
      <c r="C14" s="112">
        <v>-94888.2</v>
      </c>
      <c r="D14" s="112">
        <v>-95844.4</v>
      </c>
      <c r="E14" s="31"/>
    </row>
    <row r="15" spans="1:6" s="32" customFormat="1">
      <c r="A15" s="30"/>
      <c r="B15" s="45"/>
      <c r="C15" s="46"/>
      <c r="D15" s="46"/>
      <c r="E15" s="31"/>
    </row>
    <row r="16" spans="1:6" s="32" customFormat="1">
      <c r="A16" s="30"/>
      <c r="B16" s="212" t="s">
        <v>67</v>
      </c>
      <c r="C16" s="213">
        <v>52284.6</v>
      </c>
      <c r="D16" s="213">
        <v>58450</v>
      </c>
      <c r="E16" s="31"/>
    </row>
    <row r="17" spans="1:5" s="32" customFormat="1">
      <c r="A17" s="30"/>
      <c r="B17" s="45"/>
      <c r="C17" s="46"/>
      <c r="D17" s="46"/>
      <c r="E17" s="31"/>
    </row>
    <row r="18" spans="1:5" s="32" customFormat="1">
      <c r="A18" s="30"/>
      <c r="B18" s="191" t="s">
        <v>68</v>
      </c>
      <c r="C18" s="112">
        <v>-28165</v>
      </c>
      <c r="D18" s="112">
        <v>-29013.7</v>
      </c>
      <c r="E18" s="31"/>
    </row>
    <row r="19" spans="1:5" s="32" customFormat="1">
      <c r="A19" s="30"/>
      <c r="B19" s="191" t="s">
        <v>69</v>
      </c>
      <c r="C19" s="112">
        <v>-11242.1</v>
      </c>
      <c r="D19" s="112">
        <v>-11782.6</v>
      </c>
      <c r="E19" s="31"/>
    </row>
    <row r="20" spans="1:5" s="32" customFormat="1">
      <c r="A20" s="30"/>
      <c r="B20" s="191" t="s">
        <v>70</v>
      </c>
      <c r="C20" s="112">
        <v>99.9</v>
      </c>
      <c r="D20" s="112">
        <v>-191</v>
      </c>
      <c r="E20" s="31"/>
    </row>
    <row r="21" spans="1:5" s="32" customFormat="1">
      <c r="A21" s="30"/>
      <c r="B21" s="45"/>
      <c r="C21" s="46"/>
      <c r="D21" s="46"/>
      <c r="E21" s="31"/>
    </row>
    <row r="22" spans="1:5" s="32" customFormat="1">
      <c r="A22" s="30"/>
      <c r="B22" s="212" t="s">
        <v>1</v>
      </c>
      <c r="C22" s="213">
        <v>13060.6</v>
      </c>
      <c r="D22" s="213">
        <v>17488.099999999999</v>
      </c>
      <c r="E22" s="31"/>
    </row>
    <row r="23" spans="1:5" s="32" customFormat="1">
      <c r="A23" s="30"/>
      <c r="B23" s="45"/>
      <c r="C23" s="46"/>
      <c r="D23" s="46"/>
      <c r="E23" s="31"/>
    </row>
    <row r="24" spans="1:5" s="32" customFormat="1">
      <c r="A24" s="30"/>
      <c r="B24" s="191" t="s">
        <v>71</v>
      </c>
      <c r="C24" s="112">
        <v>4310</v>
      </c>
      <c r="D24" s="112">
        <v>-129.19999999999999</v>
      </c>
      <c r="E24" s="31"/>
    </row>
    <row r="25" spans="1:5" s="32" customFormat="1">
      <c r="A25" s="30"/>
      <c r="B25" s="191" t="s">
        <v>72</v>
      </c>
      <c r="C25" s="112">
        <v>8.6999999999999993</v>
      </c>
      <c r="D25" s="112">
        <v>0.2</v>
      </c>
      <c r="E25" s="31"/>
    </row>
    <row r="26" spans="1:5" s="32" customFormat="1">
      <c r="A26" s="30"/>
      <c r="B26" s="214"/>
      <c r="C26" s="215"/>
      <c r="D26" s="215"/>
      <c r="E26" s="31"/>
    </row>
    <row r="27" spans="1:5" s="32" customFormat="1">
      <c r="A27" s="30"/>
      <c r="B27" s="212" t="s">
        <v>73</v>
      </c>
      <c r="C27" s="213">
        <v>17296.099999999999</v>
      </c>
      <c r="D27" s="213">
        <v>17333.8</v>
      </c>
      <c r="E27" s="31"/>
    </row>
    <row r="28" spans="1:5" s="32" customFormat="1">
      <c r="A28" s="30"/>
      <c r="B28" s="45"/>
      <c r="C28" s="46"/>
      <c r="D28" s="46"/>
      <c r="E28" s="31"/>
    </row>
    <row r="29" spans="1:5" s="32" customFormat="1">
      <c r="A29" s="30"/>
      <c r="B29" s="191" t="s">
        <v>74</v>
      </c>
      <c r="C29" s="112">
        <v>-12254.5</v>
      </c>
      <c r="D29" s="112">
        <v>-9407</v>
      </c>
      <c r="E29" s="31"/>
    </row>
    <row r="30" spans="1:5" s="32" customFormat="1">
      <c r="A30" s="30"/>
      <c r="B30" s="191" t="s">
        <v>135</v>
      </c>
      <c r="C30" s="112">
        <v>10992.6</v>
      </c>
      <c r="D30" s="112">
        <v>12096.4</v>
      </c>
      <c r="E30" s="31"/>
    </row>
    <row r="31" spans="1:5" s="32" customFormat="1">
      <c r="A31" s="30"/>
      <c r="B31" s="214"/>
      <c r="C31" s="215"/>
      <c r="D31" s="215"/>
      <c r="E31" s="31"/>
    </row>
    <row r="32" spans="1:5" s="32" customFormat="1">
      <c r="A32" s="30"/>
      <c r="B32" s="212" t="s">
        <v>75</v>
      </c>
      <c r="C32" s="213">
        <v>16034.3</v>
      </c>
      <c r="D32" s="213">
        <v>20023.2</v>
      </c>
      <c r="E32" s="31"/>
    </row>
    <row r="33" spans="1:6" s="32" customFormat="1">
      <c r="A33" s="30"/>
      <c r="B33" s="45"/>
      <c r="C33" s="46"/>
      <c r="D33" s="46"/>
      <c r="E33" s="31"/>
    </row>
    <row r="34" spans="1:6" s="32" customFormat="1">
      <c r="A34" s="30"/>
      <c r="B34" s="191" t="s">
        <v>76</v>
      </c>
      <c r="C34" s="112"/>
      <c r="D34" s="112"/>
      <c r="E34" s="31"/>
    </row>
    <row r="35" spans="1:6" s="32" customFormat="1">
      <c r="A35" s="30"/>
      <c r="B35" s="191" t="s">
        <v>77</v>
      </c>
      <c r="C35" s="112">
        <v>-3039.8</v>
      </c>
      <c r="D35" s="112">
        <v>-5998.3</v>
      </c>
      <c r="E35" s="31"/>
    </row>
    <row r="36" spans="1:6" s="32" customFormat="1">
      <c r="A36" s="30"/>
      <c r="B36" s="191" t="s">
        <v>78</v>
      </c>
      <c r="C36" s="112">
        <v>924.4</v>
      </c>
      <c r="D36" s="112">
        <v>43.5</v>
      </c>
      <c r="E36" s="31"/>
    </row>
    <row r="37" spans="1:6" s="32" customFormat="1">
      <c r="A37" s="30"/>
      <c r="B37" s="47"/>
      <c r="C37" s="46"/>
      <c r="D37" s="46"/>
      <c r="E37" s="31"/>
    </row>
    <row r="38" spans="1:6" s="32" customFormat="1">
      <c r="A38" s="30"/>
      <c r="B38" s="202" t="s">
        <v>79</v>
      </c>
      <c r="C38" s="108">
        <v>13918.8</v>
      </c>
      <c r="D38" s="108">
        <v>14068.5</v>
      </c>
      <c r="E38" s="31"/>
    </row>
    <row r="39" spans="1:6" s="32" customFormat="1">
      <c r="A39" s="30"/>
      <c r="B39" s="202"/>
      <c r="C39" s="108"/>
      <c r="D39" s="108"/>
      <c r="E39" s="31"/>
    </row>
    <row r="40" spans="1:6" s="32" customFormat="1">
      <c r="A40" s="30"/>
      <c r="B40" s="216" t="s">
        <v>80</v>
      </c>
      <c r="C40" s="112"/>
      <c r="D40" s="112"/>
      <c r="E40" s="31"/>
    </row>
    <row r="41" spans="1:6" s="32" customFormat="1">
      <c r="A41" s="30"/>
      <c r="B41" s="191" t="s">
        <v>81</v>
      </c>
      <c r="C41" s="112">
        <v>6132.4</v>
      </c>
      <c r="D41" s="112">
        <v>6793.2</v>
      </c>
      <c r="E41" s="31"/>
    </row>
    <row r="42" spans="1:6" s="32" customFormat="1">
      <c r="A42" s="30"/>
      <c r="B42" s="202" t="s">
        <v>82</v>
      </c>
      <c r="C42" s="108">
        <v>7786.4</v>
      </c>
      <c r="D42" s="108">
        <v>7275.3</v>
      </c>
      <c r="E42" s="31"/>
    </row>
    <row r="43" spans="1:6" s="32" customFormat="1">
      <c r="A43" s="30"/>
      <c r="B43" s="191"/>
      <c r="C43" s="112"/>
      <c r="D43" s="112"/>
      <c r="E43" s="31"/>
    </row>
    <row r="44" spans="1:6" s="32" customFormat="1">
      <c r="A44" s="30"/>
      <c r="B44" s="217" t="s">
        <v>83</v>
      </c>
      <c r="C44" s="218">
        <v>22062.799999999999</v>
      </c>
      <c r="D44" s="218">
        <v>27072.2</v>
      </c>
      <c r="E44" s="31"/>
    </row>
    <row r="45" spans="1:6" s="32" customFormat="1" ht="9" customHeight="1">
      <c r="A45" s="30"/>
      <c r="B45" s="48"/>
      <c r="C45" s="49"/>
      <c r="D45" s="50"/>
      <c r="E45" s="31"/>
    </row>
    <row r="46" spans="1:6" s="32" customFormat="1" ht="15.45" customHeight="1">
      <c r="A46" s="51"/>
      <c r="B46" s="242" t="s">
        <v>171</v>
      </c>
      <c r="C46" s="242"/>
      <c r="D46" s="242"/>
      <c r="E46" s="52"/>
      <c r="F46" s="41"/>
    </row>
    <row r="47" spans="1:6" s="32" customFormat="1" ht="21" customHeight="1">
      <c r="A47" s="51" t="s">
        <v>84</v>
      </c>
      <c r="B47" s="243" t="s">
        <v>177</v>
      </c>
      <c r="C47" s="243"/>
      <c r="D47" s="243"/>
      <c r="E47" s="52"/>
    </row>
    <row r="48" spans="1:6" s="32" customFormat="1">
      <c r="A48" s="31"/>
      <c r="B48" s="30"/>
      <c r="C48" s="31"/>
      <c r="D48" s="31"/>
      <c r="E48" s="30"/>
    </row>
    <row r="49" spans="1:5" s="32" customFormat="1" ht="12.75" customHeight="1">
      <c r="A49" s="244"/>
      <c r="B49" s="244"/>
      <c r="C49" s="244"/>
      <c r="D49" s="244"/>
      <c r="E49" s="30"/>
    </row>
    <row r="50" spans="1:5" s="32" customFormat="1">
      <c r="A50" s="244"/>
      <c r="B50" s="244"/>
      <c r="C50" s="244"/>
      <c r="D50" s="244"/>
      <c r="E50" s="30"/>
    </row>
    <row r="51" spans="1:5" s="32" customFormat="1" ht="39" customHeight="1">
      <c r="A51" s="244"/>
      <c r="B51" s="244"/>
      <c r="C51" s="244"/>
      <c r="D51" s="244"/>
      <c r="E51" s="30"/>
    </row>
  </sheetData>
  <dataConsolidate/>
  <mergeCells count="8">
    <mergeCell ref="B46:D46"/>
    <mergeCell ref="B47:D47"/>
    <mergeCell ref="A49:D51"/>
    <mergeCell ref="B2:D2"/>
    <mergeCell ref="B3:D3"/>
    <mergeCell ref="B4:D4"/>
    <mergeCell ref="B5:D5"/>
    <mergeCell ref="B6:D6"/>
  </mergeCells>
  <printOptions horizontalCentered="1"/>
  <pageMargins left="0.6692913385826772" right="0.6692913385826772" top="0.98425196850393704" bottom="0.98425196850393704" header="0.51181102362204722" footer="0.51181102362204722"/>
  <pageSetup paperSize="9" scale="49" orientation="portrait" r:id="rId1"/>
  <headerFooter scaleWithDoc="0" alignWithMargins="0">
    <oddFooter>&amp;C&amp;1#&amp;"Calibri"&amp;10&amp;K000000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8630C-3047-4D41-A161-7F717555DB91}">
  <sheetPr codeName="Sheet4">
    <pageSetUpPr fitToPage="1"/>
  </sheetPr>
  <dimension ref="A1:F69"/>
  <sheetViews>
    <sheetView showGridLines="0" zoomScale="50" zoomScaleNormal="50" zoomScaleSheetLayoutView="66" workbookViewId="0"/>
  </sheetViews>
  <sheetFormatPr defaultRowHeight="13.8"/>
  <cols>
    <col min="1" max="1" width="8.6640625" style="56"/>
    <col min="2" max="2" width="2.44140625" style="56" customWidth="1"/>
    <col min="3" max="3" width="89.44140625" style="57" customWidth="1"/>
    <col min="4" max="4" width="28.6640625" style="78" customWidth="1"/>
    <col min="5" max="5" width="28.6640625" style="57" customWidth="1"/>
    <col min="6" max="6" width="9.5546875" style="56" bestFit="1" customWidth="1"/>
    <col min="7" max="245" width="8.6640625" style="56"/>
    <col min="246" max="246" width="2.44140625" style="56" customWidth="1"/>
    <col min="247" max="247" width="39.5546875" style="56" customWidth="1"/>
    <col min="248" max="248" width="16.44140625" style="56" customWidth="1"/>
    <col min="249" max="249" width="16" style="56" customWidth="1"/>
    <col min="250" max="250" width="3.44140625" style="56" customWidth="1"/>
    <col min="251" max="251" width="51.44140625" style="56" bestFit="1" customWidth="1"/>
    <col min="252" max="252" width="16.5546875" style="56" customWidth="1"/>
    <col min="253" max="253" width="17" style="56" customWidth="1"/>
    <col min="254" max="254" width="1.5546875" style="56" customWidth="1"/>
    <col min="255" max="255" width="28.5546875" style="56" bestFit="1" customWidth="1"/>
    <col min="256" max="501" width="8.6640625" style="56"/>
    <col min="502" max="502" width="2.44140625" style="56" customWidth="1"/>
    <col min="503" max="503" width="39.5546875" style="56" customWidth="1"/>
    <col min="504" max="504" width="16.44140625" style="56" customWidth="1"/>
    <col min="505" max="505" width="16" style="56" customWidth="1"/>
    <col min="506" max="506" width="3.44140625" style="56" customWidth="1"/>
    <col min="507" max="507" width="51.44140625" style="56" bestFit="1" customWidth="1"/>
    <col min="508" max="508" width="16.5546875" style="56" customWidth="1"/>
    <col min="509" max="509" width="17" style="56" customWidth="1"/>
    <col min="510" max="510" width="1.5546875" style="56" customWidth="1"/>
    <col min="511" max="511" width="28.5546875" style="56" bestFit="1" customWidth="1"/>
    <col min="512" max="757" width="8.6640625" style="56"/>
    <col min="758" max="758" width="2.44140625" style="56" customWidth="1"/>
    <col min="759" max="759" width="39.5546875" style="56" customWidth="1"/>
    <col min="760" max="760" width="16.44140625" style="56" customWidth="1"/>
    <col min="761" max="761" width="16" style="56" customWidth="1"/>
    <col min="762" max="762" width="3.44140625" style="56" customWidth="1"/>
    <col min="763" max="763" width="51.44140625" style="56" bestFit="1" customWidth="1"/>
    <col min="764" max="764" width="16.5546875" style="56" customWidth="1"/>
    <col min="765" max="765" width="17" style="56" customWidth="1"/>
    <col min="766" max="766" width="1.5546875" style="56" customWidth="1"/>
    <col min="767" max="767" width="28.5546875" style="56" bestFit="1" customWidth="1"/>
    <col min="768" max="1013" width="8.6640625" style="56"/>
    <col min="1014" max="1014" width="2.44140625" style="56" customWidth="1"/>
    <col min="1015" max="1015" width="39.5546875" style="56" customWidth="1"/>
    <col min="1016" max="1016" width="16.44140625" style="56" customWidth="1"/>
    <col min="1017" max="1017" width="16" style="56" customWidth="1"/>
    <col min="1018" max="1018" width="3.44140625" style="56" customWidth="1"/>
    <col min="1019" max="1019" width="51.44140625" style="56" bestFit="1" customWidth="1"/>
    <col min="1020" max="1020" width="16.5546875" style="56" customWidth="1"/>
    <col min="1021" max="1021" width="17" style="56" customWidth="1"/>
    <col min="1022" max="1022" width="1.5546875" style="56" customWidth="1"/>
    <col min="1023" max="1023" width="28.5546875" style="56" bestFit="1" customWidth="1"/>
    <col min="1024" max="1269" width="8.6640625" style="56"/>
    <col min="1270" max="1270" width="2.44140625" style="56" customWidth="1"/>
    <col min="1271" max="1271" width="39.5546875" style="56" customWidth="1"/>
    <col min="1272" max="1272" width="16.44140625" style="56" customWidth="1"/>
    <col min="1273" max="1273" width="16" style="56" customWidth="1"/>
    <col min="1274" max="1274" width="3.44140625" style="56" customWidth="1"/>
    <col min="1275" max="1275" width="51.44140625" style="56" bestFit="1" customWidth="1"/>
    <col min="1276" max="1276" width="16.5546875" style="56" customWidth="1"/>
    <col min="1277" max="1277" width="17" style="56" customWidth="1"/>
    <col min="1278" max="1278" width="1.5546875" style="56" customWidth="1"/>
    <col min="1279" max="1279" width="28.5546875" style="56" bestFit="1" customWidth="1"/>
    <col min="1280" max="1525" width="8.6640625" style="56"/>
    <col min="1526" max="1526" width="2.44140625" style="56" customWidth="1"/>
    <col min="1527" max="1527" width="39.5546875" style="56" customWidth="1"/>
    <col min="1528" max="1528" width="16.44140625" style="56" customWidth="1"/>
    <col min="1529" max="1529" width="16" style="56" customWidth="1"/>
    <col min="1530" max="1530" width="3.44140625" style="56" customWidth="1"/>
    <col min="1531" max="1531" width="51.44140625" style="56" bestFit="1" customWidth="1"/>
    <col min="1532" max="1532" width="16.5546875" style="56" customWidth="1"/>
    <col min="1533" max="1533" width="17" style="56" customWidth="1"/>
    <col min="1534" max="1534" width="1.5546875" style="56" customWidth="1"/>
    <col min="1535" max="1535" width="28.5546875" style="56" bestFit="1" customWidth="1"/>
    <col min="1536" max="1781" width="8.6640625" style="56"/>
    <col min="1782" max="1782" width="2.44140625" style="56" customWidth="1"/>
    <col min="1783" max="1783" width="39.5546875" style="56" customWidth="1"/>
    <col min="1784" max="1784" width="16.44140625" style="56" customWidth="1"/>
    <col min="1785" max="1785" width="16" style="56" customWidth="1"/>
    <col min="1786" max="1786" width="3.44140625" style="56" customWidth="1"/>
    <col min="1787" max="1787" width="51.44140625" style="56" bestFit="1" customWidth="1"/>
    <col min="1788" max="1788" width="16.5546875" style="56" customWidth="1"/>
    <col min="1789" max="1789" width="17" style="56" customWidth="1"/>
    <col min="1790" max="1790" width="1.5546875" style="56" customWidth="1"/>
    <col min="1791" max="1791" width="28.5546875" style="56" bestFit="1" customWidth="1"/>
    <col min="1792" max="2037" width="8.6640625" style="56"/>
    <col min="2038" max="2038" width="2.44140625" style="56" customWidth="1"/>
    <col min="2039" max="2039" width="39.5546875" style="56" customWidth="1"/>
    <col min="2040" max="2040" width="16.44140625" style="56" customWidth="1"/>
    <col min="2041" max="2041" width="16" style="56" customWidth="1"/>
    <col min="2042" max="2042" width="3.44140625" style="56" customWidth="1"/>
    <col min="2043" max="2043" width="51.44140625" style="56" bestFit="1" customWidth="1"/>
    <col min="2044" max="2044" width="16.5546875" style="56" customWidth="1"/>
    <col min="2045" max="2045" width="17" style="56" customWidth="1"/>
    <col min="2046" max="2046" width="1.5546875" style="56" customWidth="1"/>
    <col min="2047" max="2047" width="28.5546875" style="56" bestFit="1" customWidth="1"/>
    <col min="2048" max="2293" width="8.6640625" style="56"/>
    <col min="2294" max="2294" width="2.44140625" style="56" customWidth="1"/>
    <col min="2295" max="2295" width="39.5546875" style="56" customWidth="1"/>
    <col min="2296" max="2296" width="16.44140625" style="56" customWidth="1"/>
    <col min="2297" max="2297" width="16" style="56" customWidth="1"/>
    <col min="2298" max="2298" width="3.44140625" style="56" customWidth="1"/>
    <col min="2299" max="2299" width="51.44140625" style="56" bestFit="1" customWidth="1"/>
    <col min="2300" max="2300" width="16.5546875" style="56" customWidth="1"/>
    <col min="2301" max="2301" width="17" style="56" customWidth="1"/>
    <col min="2302" max="2302" width="1.5546875" style="56" customWidth="1"/>
    <col min="2303" max="2303" width="28.5546875" style="56" bestFit="1" customWidth="1"/>
    <col min="2304" max="2549" width="8.6640625" style="56"/>
    <col min="2550" max="2550" width="2.44140625" style="56" customWidth="1"/>
    <col min="2551" max="2551" width="39.5546875" style="56" customWidth="1"/>
    <col min="2552" max="2552" width="16.44140625" style="56" customWidth="1"/>
    <col min="2553" max="2553" width="16" style="56" customWidth="1"/>
    <col min="2554" max="2554" width="3.44140625" style="56" customWidth="1"/>
    <col min="2555" max="2555" width="51.44140625" style="56" bestFit="1" customWidth="1"/>
    <col min="2556" max="2556" width="16.5546875" style="56" customWidth="1"/>
    <col min="2557" max="2557" width="17" style="56" customWidth="1"/>
    <col min="2558" max="2558" width="1.5546875" style="56" customWidth="1"/>
    <col min="2559" max="2559" width="28.5546875" style="56" bestFit="1" customWidth="1"/>
    <col min="2560" max="2805" width="8.6640625" style="56"/>
    <col min="2806" max="2806" width="2.44140625" style="56" customWidth="1"/>
    <col min="2807" max="2807" width="39.5546875" style="56" customWidth="1"/>
    <col min="2808" max="2808" width="16.44140625" style="56" customWidth="1"/>
    <col min="2809" max="2809" width="16" style="56" customWidth="1"/>
    <col min="2810" max="2810" width="3.44140625" style="56" customWidth="1"/>
    <col min="2811" max="2811" width="51.44140625" style="56" bestFit="1" customWidth="1"/>
    <col min="2812" max="2812" width="16.5546875" style="56" customWidth="1"/>
    <col min="2813" max="2813" width="17" style="56" customWidth="1"/>
    <col min="2814" max="2814" width="1.5546875" style="56" customWidth="1"/>
    <col min="2815" max="2815" width="28.5546875" style="56" bestFit="1" customWidth="1"/>
    <col min="2816" max="3061" width="8.6640625" style="56"/>
    <col min="3062" max="3062" width="2.44140625" style="56" customWidth="1"/>
    <col min="3063" max="3063" width="39.5546875" style="56" customWidth="1"/>
    <col min="3064" max="3064" width="16.44140625" style="56" customWidth="1"/>
    <col min="3065" max="3065" width="16" style="56" customWidth="1"/>
    <col min="3066" max="3066" width="3.44140625" style="56" customWidth="1"/>
    <col min="3067" max="3067" width="51.44140625" style="56" bestFit="1" customWidth="1"/>
    <col min="3068" max="3068" width="16.5546875" style="56" customWidth="1"/>
    <col min="3069" max="3069" width="17" style="56" customWidth="1"/>
    <col min="3070" max="3070" width="1.5546875" style="56" customWidth="1"/>
    <col min="3071" max="3071" width="28.5546875" style="56" bestFit="1" customWidth="1"/>
    <col min="3072" max="3317" width="8.6640625" style="56"/>
    <col min="3318" max="3318" width="2.44140625" style="56" customWidth="1"/>
    <col min="3319" max="3319" width="39.5546875" style="56" customWidth="1"/>
    <col min="3320" max="3320" width="16.44140625" style="56" customWidth="1"/>
    <col min="3321" max="3321" width="16" style="56" customWidth="1"/>
    <col min="3322" max="3322" width="3.44140625" style="56" customWidth="1"/>
    <col min="3323" max="3323" width="51.44140625" style="56" bestFit="1" customWidth="1"/>
    <col min="3324" max="3324" width="16.5546875" style="56" customWidth="1"/>
    <col min="3325" max="3325" width="17" style="56" customWidth="1"/>
    <col min="3326" max="3326" width="1.5546875" style="56" customWidth="1"/>
    <col min="3327" max="3327" width="28.5546875" style="56" bestFit="1" customWidth="1"/>
    <col min="3328" max="3573" width="8.6640625" style="56"/>
    <col min="3574" max="3574" width="2.44140625" style="56" customWidth="1"/>
    <col min="3575" max="3575" width="39.5546875" style="56" customWidth="1"/>
    <col min="3576" max="3576" width="16.44140625" style="56" customWidth="1"/>
    <col min="3577" max="3577" width="16" style="56" customWidth="1"/>
    <col min="3578" max="3578" width="3.44140625" style="56" customWidth="1"/>
    <col min="3579" max="3579" width="51.44140625" style="56" bestFit="1" customWidth="1"/>
    <col min="3580" max="3580" width="16.5546875" style="56" customWidth="1"/>
    <col min="3581" max="3581" width="17" style="56" customWidth="1"/>
    <col min="3582" max="3582" width="1.5546875" style="56" customWidth="1"/>
    <col min="3583" max="3583" width="28.5546875" style="56" bestFit="1" customWidth="1"/>
    <col min="3584" max="3829" width="8.6640625" style="56"/>
    <col min="3830" max="3830" width="2.44140625" style="56" customWidth="1"/>
    <col min="3831" max="3831" width="39.5546875" style="56" customWidth="1"/>
    <col min="3832" max="3832" width="16.44140625" style="56" customWidth="1"/>
    <col min="3833" max="3833" width="16" style="56" customWidth="1"/>
    <col min="3834" max="3834" width="3.44140625" style="56" customWidth="1"/>
    <col min="3835" max="3835" width="51.44140625" style="56" bestFit="1" customWidth="1"/>
    <col min="3836" max="3836" width="16.5546875" style="56" customWidth="1"/>
    <col min="3837" max="3837" width="17" style="56" customWidth="1"/>
    <col min="3838" max="3838" width="1.5546875" style="56" customWidth="1"/>
    <col min="3839" max="3839" width="28.5546875" style="56" bestFit="1" customWidth="1"/>
    <col min="3840" max="4085" width="8.6640625" style="56"/>
    <col min="4086" max="4086" width="2.44140625" style="56" customWidth="1"/>
    <col min="4087" max="4087" width="39.5546875" style="56" customWidth="1"/>
    <col min="4088" max="4088" width="16.44140625" style="56" customWidth="1"/>
    <col min="4089" max="4089" width="16" style="56" customWidth="1"/>
    <col min="4090" max="4090" width="3.44140625" style="56" customWidth="1"/>
    <col min="4091" max="4091" width="51.44140625" style="56" bestFit="1" customWidth="1"/>
    <col min="4092" max="4092" width="16.5546875" style="56" customWidth="1"/>
    <col min="4093" max="4093" width="17" style="56" customWidth="1"/>
    <col min="4094" max="4094" width="1.5546875" style="56" customWidth="1"/>
    <col min="4095" max="4095" width="28.5546875" style="56" bestFit="1" customWidth="1"/>
    <col min="4096" max="4341" width="8.6640625" style="56"/>
    <col min="4342" max="4342" width="2.44140625" style="56" customWidth="1"/>
    <col min="4343" max="4343" width="39.5546875" style="56" customWidth="1"/>
    <col min="4344" max="4344" width="16.44140625" style="56" customWidth="1"/>
    <col min="4345" max="4345" width="16" style="56" customWidth="1"/>
    <col min="4346" max="4346" width="3.44140625" style="56" customWidth="1"/>
    <col min="4347" max="4347" width="51.44140625" style="56" bestFit="1" customWidth="1"/>
    <col min="4348" max="4348" width="16.5546875" style="56" customWidth="1"/>
    <col min="4349" max="4349" width="17" style="56" customWidth="1"/>
    <col min="4350" max="4350" width="1.5546875" style="56" customWidth="1"/>
    <col min="4351" max="4351" width="28.5546875" style="56" bestFit="1" customWidth="1"/>
    <col min="4352" max="4597" width="8.6640625" style="56"/>
    <col min="4598" max="4598" width="2.44140625" style="56" customWidth="1"/>
    <col min="4599" max="4599" width="39.5546875" style="56" customWidth="1"/>
    <col min="4600" max="4600" width="16.44140625" style="56" customWidth="1"/>
    <col min="4601" max="4601" width="16" style="56" customWidth="1"/>
    <col min="4602" max="4602" width="3.44140625" style="56" customWidth="1"/>
    <col min="4603" max="4603" width="51.44140625" style="56" bestFit="1" customWidth="1"/>
    <col min="4604" max="4604" width="16.5546875" style="56" customWidth="1"/>
    <col min="4605" max="4605" width="17" style="56" customWidth="1"/>
    <col min="4606" max="4606" width="1.5546875" style="56" customWidth="1"/>
    <col min="4607" max="4607" width="28.5546875" style="56" bestFit="1" customWidth="1"/>
    <col min="4608" max="4853" width="8.6640625" style="56"/>
    <col min="4854" max="4854" width="2.44140625" style="56" customWidth="1"/>
    <col min="4855" max="4855" width="39.5546875" style="56" customWidth="1"/>
    <col min="4856" max="4856" width="16.44140625" style="56" customWidth="1"/>
    <col min="4857" max="4857" width="16" style="56" customWidth="1"/>
    <col min="4858" max="4858" width="3.44140625" style="56" customWidth="1"/>
    <col min="4859" max="4859" width="51.44140625" style="56" bestFit="1" customWidth="1"/>
    <col min="4860" max="4860" width="16.5546875" style="56" customWidth="1"/>
    <col min="4861" max="4861" width="17" style="56" customWidth="1"/>
    <col min="4862" max="4862" width="1.5546875" style="56" customWidth="1"/>
    <col min="4863" max="4863" width="28.5546875" style="56" bestFit="1" customWidth="1"/>
    <col min="4864" max="5109" width="8.6640625" style="56"/>
    <col min="5110" max="5110" width="2.44140625" style="56" customWidth="1"/>
    <col min="5111" max="5111" width="39.5546875" style="56" customWidth="1"/>
    <col min="5112" max="5112" width="16.44140625" style="56" customWidth="1"/>
    <col min="5113" max="5113" width="16" style="56" customWidth="1"/>
    <col min="5114" max="5114" width="3.44140625" style="56" customWidth="1"/>
    <col min="5115" max="5115" width="51.44140625" style="56" bestFit="1" customWidth="1"/>
    <col min="5116" max="5116" width="16.5546875" style="56" customWidth="1"/>
    <col min="5117" max="5117" width="17" style="56" customWidth="1"/>
    <col min="5118" max="5118" width="1.5546875" style="56" customWidth="1"/>
    <col min="5119" max="5119" width="28.5546875" style="56" bestFit="1" customWidth="1"/>
    <col min="5120" max="5365" width="8.6640625" style="56"/>
    <col min="5366" max="5366" width="2.44140625" style="56" customWidth="1"/>
    <col min="5367" max="5367" width="39.5546875" style="56" customWidth="1"/>
    <col min="5368" max="5368" width="16.44140625" style="56" customWidth="1"/>
    <col min="5369" max="5369" width="16" style="56" customWidth="1"/>
    <col min="5370" max="5370" width="3.44140625" style="56" customWidth="1"/>
    <col min="5371" max="5371" width="51.44140625" style="56" bestFit="1" customWidth="1"/>
    <col min="5372" max="5372" width="16.5546875" style="56" customWidth="1"/>
    <col min="5373" max="5373" width="17" style="56" customWidth="1"/>
    <col min="5374" max="5374" width="1.5546875" style="56" customWidth="1"/>
    <col min="5375" max="5375" width="28.5546875" style="56" bestFit="1" customWidth="1"/>
    <col min="5376" max="5621" width="8.6640625" style="56"/>
    <col min="5622" max="5622" width="2.44140625" style="56" customWidth="1"/>
    <col min="5623" max="5623" width="39.5546875" style="56" customWidth="1"/>
    <col min="5624" max="5624" width="16.44140625" style="56" customWidth="1"/>
    <col min="5625" max="5625" width="16" style="56" customWidth="1"/>
    <col min="5626" max="5626" width="3.44140625" style="56" customWidth="1"/>
    <col min="5627" max="5627" width="51.44140625" style="56" bestFit="1" customWidth="1"/>
    <col min="5628" max="5628" width="16.5546875" style="56" customWidth="1"/>
    <col min="5629" max="5629" width="17" style="56" customWidth="1"/>
    <col min="5630" max="5630" width="1.5546875" style="56" customWidth="1"/>
    <col min="5631" max="5631" width="28.5546875" style="56" bestFit="1" customWidth="1"/>
    <col min="5632" max="5877" width="8.6640625" style="56"/>
    <col min="5878" max="5878" width="2.44140625" style="56" customWidth="1"/>
    <col min="5879" max="5879" width="39.5546875" style="56" customWidth="1"/>
    <col min="5880" max="5880" width="16.44140625" style="56" customWidth="1"/>
    <col min="5881" max="5881" width="16" style="56" customWidth="1"/>
    <col min="5882" max="5882" width="3.44140625" style="56" customWidth="1"/>
    <col min="5883" max="5883" width="51.44140625" style="56" bestFit="1" customWidth="1"/>
    <col min="5884" max="5884" width="16.5546875" style="56" customWidth="1"/>
    <col min="5885" max="5885" width="17" style="56" customWidth="1"/>
    <col min="5886" max="5886" width="1.5546875" style="56" customWidth="1"/>
    <col min="5887" max="5887" width="28.5546875" style="56" bestFit="1" customWidth="1"/>
    <col min="5888" max="6133" width="8.6640625" style="56"/>
    <col min="6134" max="6134" width="2.44140625" style="56" customWidth="1"/>
    <col min="6135" max="6135" width="39.5546875" style="56" customWidth="1"/>
    <col min="6136" max="6136" width="16.44140625" style="56" customWidth="1"/>
    <col min="6137" max="6137" width="16" style="56" customWidth="1"/>
    <col min="6138" max="6138" width="3.44140625" style="56" customWidth="1"/>
    <col min="6139" max="6139" width="51.44140625" style="56" bestFit="1" customWidth="1"/>
    <col min="6140" max="6140" width="16.5546875" style="56" customWidth="1"/>
    <col min="6141" max="6141" width="17" style="56" customWidth="1"/>
    <col min="6142" max="6142" width="1.5546875" style="56" customWidth="1"/>
    <col min="6143" max="6143" width="28.5546875" style="56" bestFit="1" customWidth="1"/>
    <col min="6144" max="6389" width="8.6640625" style="56"/>
    <col min="6390" max="6390" width="2.44140625" style="56" customWidth="1"/>
    <col min="6391" max="6391" width="39.5546875" style="56" customWidth="1"/>
    <col min="6392" max="6392" width="16.44140625" style="56" customWidth="1"/>
    <col min="6393" max="6393" width="16" style="56" customWidth="1"/>
    <col min="6394" max="6394" width="3.44140625" style="56" customWidth="1"/>
    <col min="6395" max="6395" width="51.44140625" style="56" bestFit="1" customWidth="1"/>
    <col min="6396" max="6396" width="16.5546875" style="56" customWidth="1"/>
    <col min="6397" max="6397" width="17" style="56" customWidth="1"/>
    <col min="6398" max="6398" width="1.5546875" style="56" customWidth="1"/>
    <col min="6399" max="6399" width="28.5546875" style="56" bestFit="1" customWidth="1"/>
    <col min="6400" max="6645" width="8.6640625" style="56"/>
    <col min="6646" max="6646" width="2.44140625" style="56" customWidth="1"/>
    <col min="6647" max="6647" width="39.5546875" style="56" customWidth="1"/>
    <col min="6648" max="6648" width="16.44140625" style="56" customWidth="1"/>
    <col min="6649" max="6649" width="16" style="56" customWidth="1"/>
    <col min="6650" max="6650" width="3.44140625" style="56" customWidth="1"/>
    <col min="6651" max="6651" width="51.44140625" style="56" bestFit="1" customWidth="1"/>
    <col min="6652" max="6652" width="16.5546875" style="56" customWidth="1"/>
    <col min="6653" max="6653" width="17" style="56" customWidth="1"/>
    <col min="6654" max="6654" width="1.5546875" style="56" customWidth="1"/>
    <col min="6655" max="6655" width="28.5546875" style="56" bestFit="1" customWidth="1"/>
    <col min="6656" max="6901" width="8.6640625" style="56"/>
    <col min="6902" max="6902" width="2.44140625" style="56" customWidth="1"/>
    <col min="6903" max="6903" width="39.5546875" style="56" customWidth="1"/>
    <col min="6904" max="6904" width="16.44140625" style="56" customWidth="1"/>
    <col min="6905" max="6905" width="16" style="56" customWidth="1"/>
    <col min="6906" max="6906" width="3.44140625" style="56" customWidth="1"/>
    <col min="6907" max="6907" width="51.44140625" style="56" bestFit="1" customWidth="1"/>
    <col min="6908" max="6908" width="16.5546875" style="56" customWidth="1"/>
    <col min="6909" max="6909" width="17" style="56" customWidth="1"/>
    <col min="6910" max="6910" width="1.5546875" style="56" customWidth="1"/>
    <col min="6911" max="6911" width="28.5546875" style="56" bestFit="1" customWidth="1"/>
    <col min="6912" max="7157" width="8.6640625" style="56"/>
    <col min="7158" max="7158" width="2.44140625" style="56" customWidth="1"/>
    <col min="7159" max="7159" width="39.5546875" style="56" customWidth="1"/>
    <col min="7160" max="7160" width="16.44140625" style="56" customWidth="1"/>
    <col min="7161" max="7161" width="16" style="56" customWidth="1"/>
    <col min="7162" max="7162" width="3.44140625" style="56" customWidth="1"/>
    <col min="7163" max="7163" width="51.44140625" style="56" bestFit="1" customWidth="1"/>
    <col min="7164" max="7164" width="16.5546875" style="56" customWidth="1"/>
    <col min="7165" max="7165" width="17" style="56" customWidth="1"/>
    <col min="7166" max="7166" width="1.5546875" style="56" customWidth="1"/>
    <col min="7167" max="7167" width="28.5546875" style="56" bestFit="1" customWidth="1"/>
    <col min="7168" max="7413" width="8.6640625" style="56"/>
    <col min="7414" max="7414" width="2.44140625" style="56" customWidth="1"/>
    <col min="7415" max="7415" width="39.5546875" style="56" customWidth="1"/>
    <col min="7416" max="7416" width="16.44140625" style="56" customWidth="1"/>
    <col min="7417" max="7417" width="16" style="56" customWidth="1"/>
    <col min="7418" max="7418" width="3.44140625" style="56" customWidth="1"/>
    <col min="7419" max="7419" width="51.44140625" style="56" bestFit="1" customWidth="1"/>
    <col min="7420" max="7420" width="16.5546875" style="56" customWidth="1"/>
    <col min="7421" max="7421" width="17" style="56" customWidth="1"/>
    <col min="7422" max="7422" width="1.5546875" style="56" customWidth="1"/>
    <col min="7423" max="7423" width="28.5546875" style="56" bestFit="1" customWidth="1"/>
    <col min="7424" max="7669" width="8.6640625" style="56"/>
    <col min="7670" max="7670" width="2.44140625" style="56" customWidth="1"/>
    <col min="7671" max="7671" width="39.5546875" style="56" customWidth="1"/>
    <col min="7672" max="7672" width="16.44140625" style="56" customWidth="1"/>
    <col min="7673" max="7673" width="16" style="56" customWidth="1"/>
    <col min="7674" max="7674" width="3.44140625" style="56" customWidth="1"/>
    <col min="7675" max="7675" width="51.44140625" style="56" bestFit="1" customWidth="1"/>
    <col min="7676" max="7676" width="16.5546875" style="56" customWidth="1"/>
    <col min="7677" max="7677" width="17" style="56" customWidth="1"/>
    <col min="7678" max="7678" width="1.5546875" style="56" customWidth="1"/>
    <col min="7679" max="7679" width="28.5546875" style="56" bestFit="1" customWidth="1"/>
    <col min="7680" max="7925" width="8.6640625" style="56"/>
    <col min="7926" max="7926" width="2.44140625" style="56" customWidth="1"/>
    <col min="7927" max="7927" width="39.5546875" style="56" customWidth="1"/>
    <col min="7928" max="7928" width="16.44140625" style="56" customWidth="1"/>
    <col min="7929" max="7929" width="16" style="56" customWidth="1"/>
    <col min="7930" max="7930" width="3.44140625" style="56" customWidth="1"/>
    <col min="7931" max="7931" width="51.44140625" style="56" bestFit="1" customWidth="1"/>
    <col min="7932" max="7932" width="16.5546875" style="56" customWidth="1"/>
    <col min="7933" max="7933" width="17" style="56" customWidth="1"/>
    <col min="7934" max="7934" width="1.5546875" style="56" customWidth="1"/>
    <col min="7935" max="7935" width="28.5546875" style="56" bestFit="1" customWidth="1"/>
    <col min="7936" max="8181" width="8.6640625" style="56"/>
    <col min="8182" max="8182" width="2.44140625" style="56" customWidth="1"/>
    <col min="8183" max="8183" width="39.5546875" style="56" customWidth="1"/>
    <col min="8184" max="8184" width="16.44140625" style="56" customWidth="1"/>
    <col min="8185" max="8185" width="16" style="56" customWidth="1"/>
    <col min="8186" max="8186" width="3.44140625" style="56" customWidth="1"/>
    <col min="8187" max="8187" width="51.44140625" style="56" bestFit="1" customWidth="1"/>
    <col min="8188" max="8188" width="16.5546875" style="56" customWidth="1"/>
    <col min="8189" max="8189" width="17" style="56" customWidth="1"/>
    <col min="8190" max="8190" width="1.5546875" style="56" customWidth="1"/>
    <col min="8191" max="8191" width="28.5546875" style="56" bestFit="1" customWidth="1"/>
    <col min="8192" max="8437" width="8.6640625" style="56"/>
    <col min="8438" max="8438" width="2.44140625" style="56" customWidth="1"/>
    <col min="8439" max="8439" width="39.5546875" style="56" customWidth="1"/>
    <col min="8440" max="8440" width="16.44140625" style="56" customWidth="1"/>
    <col min="8441" max="8441" width="16" style="56" customWidth="1"/>
    <col min="8442" max="8442" width="3.44140625" style="56" customWidth="1"/>
    <col min="8443" max="8443" width="51.44140625" style="56" bestFit="1" customWidth="1"/>
    <col min="8444" max="8444" width="16.5546875" style="56" customWidth="1"/>
    <col min="8445" max="8445" width="17" style="56" customWidth="1"/>
    <col min="8446" max="8446" width="1.5546875" style="56" customWidth="1"/>
    <col min="8447" max="8447" width="28.5546875" style="56" bestFit="1" customWidth="1"/>
    <col min="8448" max="8693" width="8.6640625" style="56"/>
    <col min="8694" max="8694" width="2.44140625" style="56" customWidth="1"/>
    <col min="8695" max="8695" width="39.5546875" style="56" customWidth="1"/>
    <col min="8696" max="8696" width="16.44140625" style="56" customWidth="1"/>
    <col min="8697" max="8697" width="16" style="56" customWidth="1"/>
    <col min="8698" max="8698" width="3.44140625" style="56" customWidth="1"/>
    <col min="8699" max="8699" width="51.44140625" style="56" bestFit="1" customWidth="1"/>
    <col min="8700" max="8700" width="16.5546875" style="56" customWidth="1"/>
    <col min="8701" max="8701" width="17" style="56" customWidth="1"/>
    <col min="8702" max="8702" width="1.5546875" style="56" customWidth="1"/>
    <col min="8703" max="8703" width="28.5546875" style="56" bestFit="1" customWidth="1"/>
    <col min="8704" max="8949" width="8.6640625" style="56"/>
    <col min="8950" max="8950" width="2.44140625" style="56" customWidth="1"/>
    <col min="8951" max="8951" width="39.5546875" style="56" customWidth="1"/>
    <col min="8952" max="8952" width="16.44140625" style="56" customWidth="1"/>
    <col min="8953" max="8953" width="16" style="56" customWidth="1"/>
    <col min="8954" max="8954" width="3.44140625" style="56" customWidth="1"/>
    <col min="8955" max="8955" width="51.44140625" style="56" bestFit="1" customWidth="1"/>
    <col min="8956" max="8956" width="16.5546875" style="56" customWidth="1"/>
    <col min="8957" max="8957" width="17" style="56" customWidth="1"/>
    <col min="8958" max="8958" width="1.5546875" style="56" customWidth="1"/>
    <col min="8959" max="8959" width="28.5546875" style="56" bestFit="1" customWidth="1"/>
    <col min="8960" max="9205" width="8.6640625" style="56"/>
    <col min="9206" max="9206" width="2.44140625" style="56" customWidth="1"/>
    <col min="9207" max="9207" width="39.5546875" style="56" customWidth="1"/>
    <col min="9208" max="9208" width="16.44140625" style="56" customWidth="1"/>
    <col min="9209" max="9209" width="16" style="56" customWidth="1"/>
    <col min="9210" max="9210" width="3.44140625" style="56" customWidth="1"/>
    <col min="9211" max="9211" width="51.44140625" style="56" bestFit="1" customWidth="1"/>
    <col min="9212" max="9212" width="16.5546875" style="56" customWidth="1"/>
    <col min="9213" max="9213" width="17" style="56" customWidth="1"/>
    <col min="9214" max="9214" width="1.5546875" style="56" customWidth="1"/>
    <col min="9215" max="9215" width="28.5546875" style="56" bestFit="1" customWidth="1"/>
    <col min="9216" max="9461" width="8.6640625" style="56"/>
    <col min="9462" max="9462" width="2.44140625" style="56" customWidth="1"/>
    <col min="9463" max="9463" width="39.5546875" style="56" customWidth="1"/>
    <col min="9464" max="9464" width="16.44140625" style="56" customWidth="1"/>
    <col min="9465" max="9465" width="16" style="56" customWidth="1"/>
    <col min="9466" max="9466" width="3.44140625" style="56" customWidth="1"/>
    <col min="9467" max="9467" width="51.44140625" style="56" bestFit="1" customWidth="1"/>
    <col min="9468" max="9468" width="16.5546875" style="56" customWidth="1"/>
    <col min="9469" max="9469" width="17" style="56" customWidth="1"/>
    <col min="9470" max="9470" width="1.5546875" style="56" customWidth="1"/>
    <col min="9471" max="9471" width="28.5546875" style="56" bestFit="1" customWidth="1"/>
    <col min="9472" max="9717" width="8.6640625" style="56"/>
    <col min="9718" max="9718" width="2.44140625" style="56" customWidth="1"/>
    <col min="9719" max="9719" width="39.5546875" style="56" customWidth="1"/>
    <col min="9720" max="9720" width="16.44140625" style="56" customWidth="1"/>
    <col min="9721" max="9721" width="16" style="56" customWidth="1"/>
    <col min="9722" max="9722" width="3.44140625" style="56" customWidth="1"/>
    <col min="9723" max="9723" width="51.44140625" style="56" bestFit="1" customWidth="1"/>
    <col min="9724" max="9724" width="16.5546875" style="56" customWidth="1"/>
    <col min="9725" max="9725" width="17" style="56" customWidth="1"/>
    <col min="9726" max="9726" width="1.5546875" style="56" customWidth="1"/>
    <col min="9727" max="9727" width="28.5546875" style="56" bestFit="1" customWidth="1"/>
    <col min="9728" max="9973" width="8.6640625" style="56"/>
    <col min="9974" max="9974" width="2.44140625" style="56" customWidth="1"/>
    <col min="9975" max="9975" width="39.5546875" style="56" customWidth="1"/>
    <col min="9976" max="9976" width="16.44140625" style="56" customWidth="1"/>
    <col min="9977" max="9977" width="16" style="56" customWidth="1"/>
    <col min="9978" max="9978" width="3.44140625" style="56" customWidth="1"/>
    <col min="9979" max="9979" width="51.44140625" style="56" bestFit="1" customWidth="1"/>
    <col min="9980" max="9980" width="16.5546875" style="56" customWidth="1"/>
    <col min="9981" max="9981" width="17" style="56" customWidth="1"/>
    <col min="9982" max="9982" width="1.5546875" style="56" customWidth="1"/>
    <col min="9983" max="9983" width="28.5546875" style="56" bestFit="1" customWidth="1"/>
    <col min="9984" max="10229" width="8.6640625" style="56"/>
    <col min="10230" max="10230" width="2.44140625" style="56" customWidth="1"/>
    <col min="10231" max="10231" width="39.5546875" style="56" customWidth="1"/>
    <col min="10232" max="10232" width="16.44140625" style="56" customWidth="1"/>
    <col min="10233" max="10233" width="16" style="56" customWidth="1"/>
    <col min="10234" max="10234" width="3.44140625" style="56" customWidth="1"/>
    <col min="10235" max="10235" width="51.44140625" style="56" bestFit="1" customWidth="1"/>
    <col min="10236" max="10236" width="16.5546875" style="56" customWidth="1"/>
    <col min="10237" max="10237" width="17" style="56" customWidth="1"/>
    <col min="10238" max="10238" width="1.5546875" style="56" customWidth="1"/>
    <col min="10239" max="10239" width="28.5546875" style="56" bestFit="1" customWidth="1"/>
    <col min="10240" max="10485" width="8.6640625" style="56"/>
    <col min="10486" max="10486" width="2.44140625" style="56" customWidth="1"/>
    <col min="10487" max="10487" width="39.5546875" style="56" customWidth="1"/>
    <col min="10488" max="10488" width="16.44140625" style="56" customWidth="1"/>
    <col min="10489" max="10489" width="16" style="56" customWidth="1"/>
    <col min="10490" max="10490" width="3.44140625" style="56" customWidth="1"/>
    <col min="10491" max="10491" width="51.44140625" style="56" bestFit="1" customWidth="1"/>
    <col min="10492" max="10492" width="16.5546875" style="56" customWidth="1"/>
    <col min="10493" max="10493" width="17" style="56" customWidth="1"/>
    <col min="10494" max="10494" width="1.5546875" style="56" customWidth="1"/>
    <col min="10495" max="10495" width="28.5546875" style="56" bestFit="1" customWidth="1"/>
    <col min="10496" max="10741" width="8.6640625" style="56"/>
    <col min="10742" max="10742" width="2.44140625" style="56" customWidth="1"/>
    <col min="10743" max="10743" width="39.5546875" style="56" customWidth="1"/>
    <col min="10744" max="10744" width="16.44140625" style="56" customWidth="1"/>
    <col min="10745" max="10745" width="16" style="56" customWidth="1"/>
    <col min="10746" max="10746" width="3.44140625" style="56" customWidth="1"/>
    <col min="10747" max="10747" width="51.44140625" style="56" bestFit="1" customWidth="1"/>
    <col min="10748" max="10748" width="16.5546875" style="56" customWidth="1"/>
    <col min="10749" max="10749" width="17" style="56" customWidth="1"/>
    <col min="10750" max="10750" width="1.5546875" style="56" customWidth="1"/>
    <col min="10751" max="10751" width="28.5546875" style="56" bestFit="1" customWidth="1"/>
    <col min="10752" max="10997" width="8.6640625" style="56"/>
    <col min="10998" max="10998" width="2.44140625" style="56" customWidth="1"/>
    <col min="10999" max="10999" width="39.5546875" style="56" customWidth="1"/>
    <col min="11000" max="11000" width="16.44140625" style="56" customWidth="1"/>
    <col min="11001" max="11001" width="16" style="56" customWidth="1"/>
    <col min="11002" max="11002" width="3.44140625" style="56" customWidth="1"/>
    <col min="11003" max="11003" width="51.44140625" style="56" bestFit="1" customWidth="1"/>
    <col min="11004" max="11004" width="16.5546875" style="56" customWidth="1"/>
    <col min="11005" max="11005" width="17" style="56" customWidth="1"/>
    <col min="11006" max="11006" width="1.5546875" style="56" customWidth="1"/>
    <col min="11007" max="11007" width="28.5546875" style="56" bestFit="1" customWidth="1"/>
    <col min="11008" max="11253" width="8.6640625" style="56"/>
    <col min="11254" max="11254" width="2.44140625" style="56" customWidth="1"/>
    <col min="11255" max="11255" width="39.5546875" style="56" customWidth="1"/>
    <col min="11256" max="11256" width="16.44140625" style="56" customWidth="1"/>
    <col min="11257" max="11257" width="16" style="56" customWidth="1"/>
    <col min="11258" max="11258" width="3.44140625" style="56" customWidth="1"/>
    <col min="11259" max="11259" width="51.44140625" style="56" bestFit="1" customWidth="1"/>
    <col min="11260" max="11260" width="16.5546875" style="56" customWidth="1"/>
    <col min="11261" max="11261" width="17" style="56" customWidth="1"/>
    <col min="11262" max="11262" width="1.5546875" style="56" customWidth="1"/>
    <col min="11263" max="11263" width="28.5546875" style="56" bestFit="1" customWidth="1"/>
    <col min="11264" max="11509" width="8.6640625" style="56"/>
    <col min="11510" max="11510" width="2.44140625" style="56" customWidth="1"/>
    <col min="11511" max="11511" width="39.5546875" style="56" customWidth="1"/>
    <col min="11512" max="11512" width="16.44140625" style="56" customWidth="1"/>
    <col min="11513" max="11513" width="16" style="56" customWidth="1"/>
    <col min="11514" max="11514" width="3.44140625" style="56" customWidth="1"/>
    <col min="11515" max="11515" width="51.44140625" style="56" bestFit="1" customWidth="1"/>
    <col min="11516" max="11516" width="16.5546875" style="56" customWidth="1"/>
    <col min="11517" max="11517" width="17" style="56" customWidth="1"/>
    <col min="11518" max="11518" width="1.5546875" style="56" customWidth="1"/>
    <col min="11519" max="11519" width="28.5546875" style="56" bestFit="1" customWidth="1"/>
    <col min="11520" max="11765" width="8.6640625" style="56"/>
    <col min="11766" max="11766" width="2.44140625" style="56" customWidth="1"/>
    <col min="11767" max="11767" width="39.5546875" style="56" customWidth="1"/>
    <col min="11768" max="11768" width="16.44140625" style="56" customWidth="1"/>
    <col min="11769" max="11769" width="16" style="56" customWidth="1"/>
    <col min="11770" max="11770" width="3.44140625" style="56" customWidth="1"/>
    <col min="11771" max="11771" width="51.44140625" style="56" bestFit="1" customWidth="1"/>
    <col min="11772" max="11772" width="16.5546875" style="56" customWidth="1"/>
    <col min="11773" max="11773" width="17" style="56" customWidth="1"/>
    <col min="11774" max="11774" width="1.5546875" style="56" customWidth="1"/>
    <col min="11775" max="11775" width="28.5546875" style="56" bestFit="1" customWidth="1"/>
    <col min="11776" max="12021" width="8.6640625" style="56"/>
    <col min="12022" max="12022" width="2.44140625" style="56" customWidth="1"/>
    <col min="12023" max="12023" width="39.5546875" style="56" customWidth="1"/>
    <col min="12024" max="12024" width="16.44140625" style="56" customWidth="1"/>
    <col min="12025" max="12025" width="16" style="56" customWidth="1"/>
    <col min="12026" max="12026" width="3.44140625" style="56" customWidth="1"/>
    <col min="12027" max="12027" width="51.44140625" style="56" bestFit="1" customWidth="1"/>
    <col min="12028" max="12028" width="16.5546875" style="56" customWidth="1"/>
    <col min="12029" max="12029" width="17" style="56" customWidth="1"/>
    <col min="12030" max="12030" width="1.5546875" style="56" customWidth="1"/>
    <col min="12031" max="12031" width="28.5546875" style="56" bestFit="1" customWidth="1"/>
    <col min="12032" max="12277" width="8.6640625" style="56"/>
    <col min="12278" max="12278" width="2.44140625" style="56" customWidth="1"/>
    <col min="12279" max="12279" width="39.5546875" style="56" customWidth="1"/>
    <col min="12280" max="12280" width="16.44140625" style="56" customWidth="1"/>
    <col min="12281" max="12281" width="16" style="56" customWidth="1"/>
    <col min="12282" max="12282" width="3.44140625" style="56" customWidth="1"/>
    <col min="12283" max="12283" width="51.44140625" style="56" bestFit="1" customWidth="1"/>
    <col min="12284" max="12284" width="16.5546875" style="56" customWidth="1"/>
    <col min="12285" max="12285" width="17" style="56" customWidth="1"/>
    <col min="12286" max="12286" width="1.5546875" style="56" customWidth="1"/>
    <col min="12287" max="12287" width="28.5546875" style="56" bestFit="1" customWidth="1"/>
    <col min="12288" max="12533" width="8.6640625" style="56"/>
    <col min="12534" max="12534" width="2.44140625" style="56" customWidth="1"/>
    <col min="12535" max="12535" width="39.5546875" style="56" customWidth="1"/>
    <col min="12536" max="12536" width="16.44140625" style="56" customWidth="1"/>
    <col min="12537" max="12537" width="16" style="56" customWidth="1"/>
    <col min="12538" max="12538" width="3.44140625" style="56" customWidth="1"/>
    <col min="12539" max="12539" width="51.44140625" style="56" bestFit="1" customWidth="1"/>
    <col min="12540" max="12540" width="16.5546875" style="56" customWidth="1"/>
    <col min="12541" max="12541" width="17" style="56" customWidth="1"/>
    <col min="12542" max="12542" width="1.5546875" style="56" customWidth="1"/>
    <col min="12543" max="12543" width="28.5546875" style="56" bestFit="1" customWidth="1"/>
    <col min="12544" max="12789" width="8.6640625" style="56"/>
    <col min="12790" max="12790" width="2.44140625" style="56" customWidth="1"/>
    <col min="12791" max="12791" width="39.5546875" style="56" customWidth="1"/>
    <col min="12792" max="12792" width="16.44140625" style="56" customWidth="1"/>
    <col min="12793" max="12793" width="16" style="56" customWidth="1"/>
    <col min="12794" max="12794" width="3.44140625" style="56" customWidth="1"/>
    <col min="12795" max="12795" width="51.44140625" style="56" bestFit="1" customWidth="1"/>
    <col min="12796" max="12796" width="16.5546875" style="56" customWidth="1"/>
    <col min="12797" max="12797" width="17" style="56" customWidth="1"/>
    <col min="12798" max="12798" width="1.5546875" style="56" customWidth="1"/>
    <col min="12799" max="12799" width="28.5546875" style="56" bestFit="1" customWidth="1"/>
    <col min="12800" max="13045" width="8.6640625" style="56"/>
    <col min="13046" max="13046" width="2.44140625" style="56" customWidth="1"/>
    <col min="13047" max="13047" width="39.5546875" style="56" customWidth="1"/>
    <col min="13048" max="13048" width="16.44140625" style="56" customWidth="1"/>
    <col min="13049" max="13049" width="16" style="56" customWidth="1"/>
    <col min="13050" max="13050" width="3.44140625" style="56" customWidth="1"/>
    <col min="13051" max="13051" width="51.44140625" style="56" bestFit="1" customWidth="1"/>
    <col min="13052" max="13052" width="16.5546875" style="56" customWidth="1"/>
    <col min="13053" max="13053" width="17" style="56" customWidth="1"/>
    <col min="13054" max="13054" width="1.5546875" style="56" customWidth="1"/>
    <col min="13055" max="13055" width="28.5546875" style="56" bestFit="1" customWidth="1"/>
    <col min="13056" max="13301" width="8.6640625" style="56"/>
    <col min="13302" max="13302" width="2.44140625" style="56" customWidth="1"/>
    <col min="13303" max="13303" width="39.5546875" style="56" customWidth="1"/>
    <col min="13304" max="13304" width="16.44140625" style="56" customWidth="1"/>
    <col min="13305" max="13305" width="16" style="56" customWidth="1"/>
    <col min="13306" max="13306" width="3.44140625" style="56" customWidth="1"/>
    <col min="13307" max="13307" width="51.44140625" style="56" bestFit="1" customWidth="1"/>
    <col min="13308" max="13308" width="16.5546875" style="56" customWidth="1"/>
    <col min="13309" max="13309" width="17" style="56" customWidth="1"/>
    <col min="13310" max="13310" width="1.5546875" style="56" customWidth="1"/>
    <col min="13311" max="13311" width="28.5546875" style="56" bestFit="1" customWidth="1"/>
    <col min="13312" max="13557" width="8.6640625" style="56"/>
    <col min="13558" max="13558" width="2.44140625" style="56" customWidth="1"/>
    <col min="13559" max="13559" width="39.5546875" style="56" customWidth="1"/>
    <col min="13560" max="13560" width="16.44140625" style="56" customWidth="1"/>
    <col min="13561" max="13561" width="16" style="56" customWidth="1"/>
    <col min="13562" max="13562" width="3.44140625" style="56" customWidth="1"/>
    <col min="13563" max="13563" width="51.44140625" style="56" bestFit="1" customWidth="1"/>
    <col min="13564" max="13564" width="16.5546875" style="56" customWidth="1"/>
    <col min="13565" max="13565" width="17" style="56" customWidth="1"/>
    <col min="13566" max="13566" width="1.5546875" style="56" customWidth="1"/>
    <col min="13567" max="13567" width="28.5546875" style="56" bestFit="1" customWidth="1"/>
    <col min="13568" max="13813" width="8.6640625" style="56"/>
    <col min="13814" max="13814" width="2.44140625" style="56" customWidth="1"/>
    <col min="13815" max="13815" width="39.5546875" style="56" customWidth="1"/>
    <col min="13816" max="13816" width="16.44140625" style="56" customWidth="1"/>
    <col min="13817" max="13817" width="16" style="56" customWidth="1"/>
    <col min="13818" max="13818" width="3.44140625" style="56" customWidth="1"/>
    <col min="13819" max="13819" width="51.44140625" style="56" bestFit="1" customWidth="1"/>
    <col min="13820" max="13820" width="16.5546875" style="56" customWidth="1"/>
    <col min="13821" max="13821" width="17" style="56" customWidth="1"/>
    <col min="13822" max="13822" width="1.5546875" style="56" customWidth="1"/>
    <col min="13823" max="13823" width="28.5546875" style="56" bestFit="1" customWidth="1"/>
    <col min="13824" max="14069" width="8.6640625" style="56"/>
    <col min="14070" max="14070" width="2.44140625" style="56" customWidth="1"/>
    <col min="14071" max="14071" width="39.5546875" style="56" customWidth="1"/>
    <col min="14072" max="14072" width="16.44140625" style="56" customWidth="1"/>
    <col min="14073" max="14073" width="16" style="56" customWidth="1"/>
    <col min="14074" max="14074" width="3.44140625" style="56" customWidth="1"/>
    <col min="14075" max="14075" width="51.44140625" style="56" bestFit="1" customWidth="1"/>
    <col min="14076" max="14076" width="16.5546875" style="56" customWidth="1"/>
    <col min="14077" max="14077" width="17" style="56" customWidth="1"/>
    <col min="14078" max="14078" width="1.5546875" style="56" customWidth="1"/>
    <col min="14079" max="14079" width="28.5546875" style="56" bestFit="1" customWidth="1"/>
    <col min="14080" max="14325" width="8.6640625" style="56"/>
    <col min="14326" max="14326" width="2.44140625" style="56" customWidth="1"/>
    <col min="14327" max="14327" width="39.5546875" style="56" customWidth="1"/>
    <col min="14328" max="14328" width="16.44140625" style="56" customWidth="1"/>
    <col min="14329" max="14329" width="16" style="56" customWidth="1"/>
    <col min="14330" max="14330" width="3.44140625" style="56" customWidth="1"/>
    <col min="14331" max="14331" width="51.44140625" style="56" bestFit="1" customWidth="1"/>
    <col min="14332" max="14332" width="16.5546875" style="56" customWidth="1"/>
    <col min="14333" max="14333" width="17" style="56" customWidth="1"/>
    <col min="14334" max="14334" width="1.5546875" style="56" customWidth="1"/>
    <col min="14335" max="14335" width="28.5546875" style="56" bestFit="1" customWidth="1"/>
    <col min="14336" max="14581" width="8.6640625" style="56"/>
    <col min="14582" max="14582" width="2.44140625" style="56" customWidth="1"/>
    <col min="14583" max="14583" width="39.5546875" style="56" customWidth="1"/>
    <col min="14584" max="14584" width="16.44140625" style="56" customWidth="1"/>
    <col min="14585" max="14585" width="16" style="56" customWidth="1"/>
    <col min="14586" max="14586" width="3.44140625" style="56" customWidth="1"/>
    <col min="14587" max="14587" width="51.44140625" style="56" bestFit="1" customWidth="1"/>
    <col min="14588" max="14588" width="16.5546875" style="56" customWidth="1"/>
    <col min="14589" max="14589" width="17" style="56" customWidth="1"/>
    <col min="14590" max="14590" width="1.5546875" style="56" customWidth="1"/>
    <col min="14591" max="14591" width="28.5546875" style="56" bestFit="1" customWidth="1"/>
    <col min="14592" max="14837" width="8.6640625" style="56"/>
    <col min="14838" max="14838" width="2.44140625" style="56" customWidth="1"/>
    <col min="14839" max="14839" width="39.5546875" style="56" customWidth="1"/>
    <col min="14840" max="14840" width="16.44140625" style="56" customWidth="1"/>
    <col min="14841" max="14841" width="16" style="56" customWidth="1"/>
    <col min="14842" max="14842" width="3.44140625" style="56" customWidth="1"/>
    <col min="14843" max="14843" width="51.44140625" style="56" bestFit="1" customWidth="1"/>
    <col min="14844" max="14844" width="16.5546875" style="56" customWidth="1"/>
    <col min="14845" max="14845" width="17" style="56" customWidth="1"/>
    <col min="14846" max="14846" width="1.5546875" style="56" customWidth="1"/>
    <col min="14847" max="14847" width="28.5546875" style="56" bestFit="1" customWidth="1"/>
    <col min="14848" max="15093" width="8.6640625" style="56"/>
    <col min="15094" max="15094" width="2.44140625" style="56" customWidth="1"/>
    <col min="15095" max="15095" width="39.5546875" style="56" customWidth="1"/>
    <col min="15096" max="15096" width="16.44140625" style="56" customWidth="1"/>
    <col min="15097" max="15097" width="16" style="56" customWidth="1"/>
    <col min="15098" max="15098" width="3.44140625" style="56" customWidth="1"/>
    <col min="15099" max="15099" width="51.44140625" style="56" bestFit="1" customWidth="1"/>
    <col min="15100" max="15100" width="16.5546875" style="56" customWidth="1"/>
    <col min="15101" max="15101" width="17" style="56" customWidth="1"/>
    <col min="15102" max="15102" width="1.5546875" style="56" customWidth="1"/>
    <col min="15103" max="15103" width="28.5546875" style="56" bestFit="1" customWidth="1"/>
    <col min="15104" max="15349" width="8.6640625" style="56"/>
    <col min="15350" max="15350" width="2.44140625" style="56" customWidth="1"/>
    <col min="15351" max="15351" width="39.5546875" style="56" customWidth="1"/>
    <col min="15352" max="15352" width="16.44140625" style="56" customWidth="1"/>
    <col min="15353" max="15353" width="16" style="56" customWidth="1"/>
    <col min="15354" max="15354" width="3.44140625" style="56" customWidth="1"/>
    <col min="15355" max="15355" width="51.44140625" style="56" bestFit="1" customWidth="1"/>
    <col min="15356" max="15356" width="16.5546875" style="56" customWidth="1"/>
    <col min="15357" max="15357" width="17" style="56" customWidth="1"/>
    <col min="15358" max="15358" width="1.5546875" style="56" customWidth="1"/>
    <col min="15359" max="15359" width="28.5546875" style="56" bestFit="1" customWidth="1"/>
    <col min="15360" max="15605" width="8.6640625" style="56"/>
    <col min="15606" max="15606" width="2.44140625" style="56" customWidth="1"/>
    <col min="15607" max="15607" width="39.5546875" style="56" customWidth="1"/>
    <col min="15608" max="15608" width="16.44140625" style="56" customWidth="1"/>
    <col min="15609" max="15609" width="16" style="56" customWidth="1"/>
    <col min="15610" max="15610" width="3.44140625" style="56" customWidth="1"/>
    <col min="15611" max="15611" width="51.44140625" style="56" bestFit="1" customWidth="1"/>
    <col min="15612" max="15612" width="16.5546875" style="56" customWidth="1"/>
    <col min="15613" max="15613" width="17" style="56" customWidth="1"/>
    <col min="15614" max="15614" width="1.5546875" style="56" customWidth="1"/>
    <col min="15615" max="15615" width="28.5546875" style="56" bestFit="1" customWidth="1"/>
    <col min="15616" max="15861" width="8.6640625" style="56"/>
    <col min="15862" max="15862" width="2.44140625" style="56" customWidth="1"/>
    <col min="15863" max="15863" width="39.5546875" style="56" customWidth="1"/>
    <col min="15864" max="15864" width="16.44140625" style="56" customWidth="1"/>
    <col min="15865" max="15865" width="16" style="56" customWidth="1"/>
    <col min="15866" max="15866" width="3.44140625" style="56" customWidth="1"/>
    <col min="15867" max="15867" width="51.44140625" style="56" bestFit="1" customWidth="1"/>
    <col min="15868" max="15868" width="16.5546875" style="56" customWidth="1"/>
    <col min="15869" max="15869" width="17" style="56" customWidth="1"/>
    <col min="15870" max="15870" width="1.5546875" style="56" customWidth="1"/>
    <col min="15871" max="15871" width="28.5546875" style="56" bestFit="1" customWidth="1"/>
    <col min="15872" max="16117" width="8.6640625" style="56"/>
    <col min="16118" max="16118" width="2.44140625" style="56" customWidth="1"/>
    <col min="16119" max="16119" width="39.5546875" style="56" customWidth="1"/>
    <col min="16120" max="16120" width="16.44140625" style="56" customWidth="1"/>
    <col min="16121" max="16121" width="16" style="56" customWidth="1"/>
    <col min="16122" max="16122" width="3.44140625" style="56" customWidth="1"/>
    <col min="16123" max="16123" width="51.44140625" style="56" bestFit="1" customWidth="1"/>
    <col min="16124" max="16124" width="16.5546875" style="56" customWidth="1"/>
    <col min="16125" max="16125" width="17" style="56" customWidth="1"/>
    <col min="16126" max="16126" width="1.5546875" style="56" customWidth="1"/>
    <col min="16127" max="16127" width="28.5546875" style="56" bestFit="1" customWidth="1"/>
    <col min="16128" max="16382" width="8.6640625" style="56"/>
    <col min="16383" max="16384" width="8.6640625" style="56" customWidth="1"/>
  </cols>
  <sheetData>
    <row r="1" spans="1:6">
      <c r="D1" s="58"/>
    </row>
    <row r="2" spans="1:6" ht="20.399999999999999">
      <c r="C2" s="245" t="s">
        <v>85</v>
      </c>
      <c r="D2" s="245"/>
      <c r="E2" s="245"/>
    </row>
    <row r="3" spans="1:6" ht="17.7" customHeight="1">
      <c r="B3" s="219"/>
      <c r="C3" s="246" t="s">
        <v>179</v>
      </c>
      <c r="D3" s="246"/>
      <c r="E3" s="246"/>
    </row>
    <row r="4" spans="1:6" ht="26.7" customHeight="1">
      <c r="B4" s="219"/>
      <c r="C4" s="246" t="s">
        <v>173</v>
      </c>
      <c r="D4" s="246"/>
      <c r="E4" s="246"/>
    </row>
    <row r="5" spans="1:6" s="32" customFormat="1" ht="21" customHeight="1">
      <c r="A5" s="30"/>
      <c r="B5" s="246" t="s">
        <v>174</v>
      </c>
      <c r="C5" s="246"/>
      <c r="D5" s="246"/>
      <c r="E5" s="246"/>
    </row>
    <row r="6" spans="1:6" ht="19.8">
      <c r="B6" s="219"/>
      <c r="C6" s="249" t="s">
        <v>63</v>
      </c>
      <c r="D6" s="249"/>
      <c r="E6" s="249"/>
      <c r="F6" s="60"/>
    </row>
    <row r="7" spans="1:6" ht="24.75" customHeight="1">
      <c r="C7" s="220"/>
      <c r="D7" s="220"/>
      <c r="E7" s="186"/>
      <c r="F7" s="60"/>
    </row>
    <row r="8" spans="1:6" ht="20.399999999999999">
      <c r="C8" s="61"/>
      <c r="D8" s="101" t="s">
        <v>180</v>
      </c>
      <c r="E8" s="101" t="s">
        <v>176</v>
      </c>
    </row>
    <row r="9" spans="1:6" ht="22.2">
      <c r="C9" s="62"/>
      <c r="D9" s="63"/>
      <c r="E9" s="63"/>
    </row>
    <row r="10" spans="1:6" ht="19.8">
      <c r="B10" s="64"/>
      <c r="C10" s="200" t="s">
        <v>29</v>
      </c>
      <c r="D10" s="223">
        <v>43775.8</v>
      </c>
      <c r="E10" s="223">
        <v>40182.199999999997</v>
      </c>
      <c r="F10" s="66"/>
    </row>
    <row r="11" spans="1:6" ht="19.8">
      <c r="B11" s="64"/>
      <c r="C11" s="200" t="s">
        <v>86</v>
      </c>
      <c r="D11" s="223">
        <v>504.7</v>
      </c>
      <c r="E11" s="223">
        <v>331.3</v>
      </c>
      <c r="F11" s="66"/>
    </row>
    <row r="12" spans="1:6" ht="19.8">
      <c r="B12" s="64"/>
      <c r="C12" s="200" t="s">
        <v>87</v>
      </c>
      <c r="D12" s="223">
        <v>288.10000000000002</v>
      </c>
      <c r="E12" s="223">
        <v>214.5</v>
      </c>
      <c r="F12" s="66"/>
    </row>
    <row r="13" spans="1:6" ht="19.8">
      <c r="B13" s="64"/>
      <c r="C13" s="200" t="s">
        <v>88</v>
      </c>
      <c r="D13" s="224">
        <v>29007.9</v>
      </c>
      <c r="E13" s="224">
        <v>51398.9</v>
      </c>
      <c r="F13" s="66"/>
    </row>
    <row r="14" spans="1:6" ht="19.8">
      <c r="B14" s="64"/>
      <c r="C14" s="200" t="s">
        <v>89</v>
      </c>
      <c r="D14" s="224">
        <v>2707.4</v>
      </c>
      <c r="E14" s="224">
        <v>4693.3</v>
      </c>
      <c r="F14" s="66"/>
    </row>
    <row r="15" spans="1:6" ht="19.8">
      <c r="B15" s="64"/>
      <c r="C15" s="200" t="s">
        <v>90</v>
      </c>
      <c r="D15" s="223">
        <v>1355.3</v>
      </c>
      <c r="E15" s="223">
        <v>1131.5</v>
      </c>
      <c r="F15" s="66"/>
    </row>
    <row r="16" spans="1:6" ht="19.8">
      <c r="B16" s="64"/>
      <c r="C16" s="200" t="s">
        <v>91</v>
      </c>
      <c r="D16" s="223">
        <v>34146.9</v>
      </c>
      <c r="E16" s="223">
        <v>37101.199999999997</v>
      </c>
      <c r="F16" s="66"/>
    </row>
    <row r="17" spans="2:6" s="64" customFormat="1" ht="19.8">
      <c r="C17" s="200" t="s">
        <v>92</v>
      </c>
      <c r="D17" s="223">
        <f>ROUND(+D19-SUM(D10:D16),1)</f>
        <v>16715.400000000001</v>
      </c>
      <c r="E17" s="223">
        <f>ROUND(+E19-SUM(E10:E16),1)</f>
        <v>14261.1</v>
      </c>
      <c r="F17" s="66"/>
    </row>
    <row r="18" spans="2:6" ht="19.8">
      <c r="B18" s="64"/>
      <c r="C18" s="68"/>
      <c r="D18" s="69"/>
      <c r="E18" s="69"/>
      <c r="F18" s="66"/>
    </row>
    <row r="19" spans="2:6" ht="20.399999999999999">
      <c r="B19" s="64"/>
      <c r="C19" s="202" t="s">
        <v>93</v>
      </c>
      <c r="D19" s="108">
        <v>128501.5</v>
      </c>
      <c r="E19" s="108">
        <v>149314</v>
      </c>
      <c r="F19" s="66"/>
    </row>
    <row r="20" spans="2:6" ht="19.8">
      <c r="B20" s="64"/>
      <c r="C20" s="68"/>
      <c r="D20" s="69"/>
      <c r="E20" s="69"/>
      <c r="F20" s="66"/>
    </row>
    <row r="21" spans="2:6" ht="19.8">
      <c r="B21" s="64"/>
      <c r="C21" s="200" t="s">
        <v>94</v>
      </c>
      <c r="D21" s="223">
        <v>1.3</v>
      </c>
      <c r="E21" s="223">
        <v>0.3</v>
      </c>
      <c r="F21" s="66"/>
    </row>
    <row r="22" spans="2:6" ht="19.8">
      <c r="B22" s="64"/>
      <c r="C22" s="200" t="s">
        <v>86</v>
      </c>
      <c r="D22" s="223">
        <v>64333.2</v>
      </c>
      <c r="E22" s="223">
        <v>59387.6</v>
      </c>
      <c r="F22" s="66"/>
    </row>
    <row r="23" spans="2:6" ht="19.8">
      <c r="B23" s="64"/>
      <c r="C23" s="200" t="s">
        <v>95</v>
      </c>
      <c r="D23" s="223">
        <v>25.7</v>
      </c>
      <c r="E23" s="223">
        <v>22.9</v>
      </c>
      <c r="F23" s="66"/>
    </row>
    <row r="24" spans="2:6" ht="19.8">
      <c r="B24" s="64"/>
      <c r="C24" s="200" t="s">
        <v>96</v>
      </c>
      <c r="D24" s="223">
        <v>108764.7</v>
      </c>
      <c r="E24" s="223">
        <v>105177.60000000001</v>
      </c>
      <c r="F24" s="66"/>
    </row>
    <row r="25" spans="2:6" ht="19.8">
      <c r="B25" s="64"/>
      <c r="C25" s="200" t="s">
        <v>97</v>
      </c>
      <c r="D25" s="223">
        <v>5866.3</v>
      </c>
      <c r="E25" s="223">
        <v>5700.2</v>
      </c>
      <c r="F25" s="66"/>
    </row>
    <row r="26" spans="2:6" ht="19.8">
      <c r="B26" s="64"/>
      <c r="C26" s="200" t="s">
        <v>98</v>
      </c>
      <c r="D26" s="223">
        <v>148789.9</v>
      </c>
      <c r="E26" s="223">
        <v>146422.39999999999</v>
      </c>
      <c r="F26" s="66"/>
    </row>
    <row r="27" spans="2:6" ht="19.8">
      <c r="B27" s="64"/>
      <c r="C27" s="200" t="s">
        <v>99</v>
      </c>
      <c r="D27" s="223">
        <v>11467.4</v>
      </c>
      <c r="E27" s="223">
        <v>10915.1</v>
      </c>
      <c r="F27" s="66"/>
    </row>
    <row r="28" spans="2:6" ht="19.8">
      <c r="B28" s="64"/>
      <c r="C28" s="200" t="s">
        <v>100</v>
      </c>
      <c r="D28" s="223">
        <v>13067.3</v>
      </c>
      <c r="E28" s="223">
        <v>12182.4</v>
      </c>
      <c r="F28" s="66"/>
    </row>
    <row r="29" spans="2:6" ht="19.8">
      <c r="B29" s="64"/>
      <c r="C29" s="200" t="s">
        <v>87</v>
      </c>
      <c r="D29" s="223">
        <v>0</v>
      </c>
      <c r="E29" s="223">
        <v>84.6</v>
      </c>
      <c r="F29" s="66"/>
    </row>
    <row r="30" spans="2:6" s="64" customFormat="1" ht="19.8">
      <c r="C30" s="200" t="s">
        <v>101</v>
      </c>
      <c r="D30" s="223">
        <f>ROUND(+D32-SUM(D21:D29),1)</f>
        <v>6204.4</v>
      </c>
      <c r="E30" s="223">
        <f>ROUND(+E32-SUM(E21:E29),1)</f>
        <v>6592.5</v>
      </c>
      <c r="F30" s="66"/>
    </row>
    <row r="31" spans="2:6" ht="19.8">
      <c r="B31" s="64"/>
      <c r="C31" s="68"/>
      <c r="D31" s="69"/>
      <c r="E31" s="69"/>
      <c r="F31" s="66"/>
    </row>
    <row r="32" spans="2:6" ht="20.399999999999999">
      <c r="B32" s="64"/>
      <c r="C32" s="202" t="s">
        <v>102</v>
      </c>
      <c r="D32" s="108">
        <v>358520.2</v>
      </c>
      <c r="E32" s="108">
        <v>346485.6</v>
      </c>
      <c r="F32" s="66"/>
    </row>
    <row r="33" spans="2:6" ht="22.2">
      <c r="B33" s="64"/>
      <c r="C33" s="71"/>
      <c r="D33" s="63"/>
      <c r="E33" s="63"/>
      <c r="F33" s="66"/>
    </row>
    <row r="34" spans="2:6" s="64" customFormat="1" ht="20.399999999999999">
      <c r="C34" s="225" t="s">
        <v>103</v>
      </c>
      <c r="D34" s="226">
        <v>487021.7</v>
      </c>
      <c r="E34" s="227">
        <v>495799.6</v>
      </c>
      <c r="F34" s="66"/>
    </row>
    <row r="35" spans="2:6" s="72" customFormat="1" ht="19.8">
      <c r="C35" s="228"/>
      <c r="D35" s="65"/>
      <c r="E35" s="65"/>
      <c r="F35" s="66"/>
    </row>
    <row r="36" spans="2:6" s="64" customFormat="1" ht="19.8">
      <c r="C36" s="200" t="s">
        <v>104</v>
      </c>
      <c r="D36" s="223">
        <v>30726.1</v>
      </c>
      <c r="E36" s="223">
        <v>32195.1</v>
      </c>
      <c r="F36" s="66"/>
    </row>
    <row r="37" spans="2:6" s="64" customFormat="1" ht="19.8">
      <c r="C37" s="200" t="s">
        <v>105</v>
      </c>
      <c r="D37" s="223">
        <v>10050.5</v>
      </c>
      <c r="E37" s="223">
        <v>10202.4</v>
      </c>
      <c r="F37" s="66"/>
    </row>
    <row r="38" spans="2:6" s="64" customFormat="1" ht="19.8">
      <c r="C38" s="200" t="s">
        <v>106</v>
      </c>
      <c r="D38" s="223">
        <v>1572.8</v>
      </c>
      <c r="E38" s="223">
        <v>1358.8</v>
      </c>
      <c r="F38" s="66"/>
    </row>
    <row r="39" spans="2:6" s="64" customFormat="1" ht="19.8">
      <c r="C39" s="200" t="s">
        <v>87</v>
      </c>
      <c r="D39" s="223">
        <v>360.8</v>
      </c>
      <c r="E39" s="223">
        <v>806.1</v>
      </c>
      <c r="F39" s="66"/>
    </row>
    <row r="40" spans="2:6" s="64" customFormat="1" ht="19.8">
      <c r="C40" s="200" t="s">
        <v>107</v>
      </c>
      <c r="D40" s="223">
        <v>47783.9</v>
      </c>
      <c r="E40" s="223">
        <v>61908.1</v>
      </c>
      <c r="F40" s="66"/>
    </row>
    <row r="41" spans="2:6" s="64" customFormat="1" ht="19.8">
      <c r="C41" s="200" t="s">
        <v>108</v>
      </c>
      <c r="D41" s="223">
        <v>1283.9000000000001</v>
      </c>
      <c r="E41" s="223">
        <v>1096.5</v>
      </c>
      <c r="F41" s="66"/>
    </row>
    <row r="42" spans="2:6" s="64" customFormat="1" ht="19.8">
      <c r="C42" s="200" t="s">
        <v>109</v>
      </c>
      <c r="D42" s="223">
        <v>25993.7</v>
      </c>
      <c r="E42" s="223">
        <v>29809.599999999999</v>
      </c>
      <c r="F42" s="66"/>
    </row>
    <row r="43" spans="2:6" s="64" customFormat="1" ht="19.8">
      <c r="C43" s="200" t="s">
        <v>110</v>
      </c>
      <c r="D43" s="223">
        <v>1080.4000000000001</v>
      </c>
      <c r="E43" s="223">
        <v>2159.6</v>
      </c>
      <c r="F43" s="66"/>
    </row>
    <row r="44" spans="2:6" s="64" customFormat="1" ht="19.8">
      <c r="C44" s="200" t="s">
        <v>111</v>
      </c>
      <c r="D44" s="223">
        <v>2151.8000000000002</v>
      </c>
      <c r="E44" s="223">
        <v>2554.3000000000002</v>
      </c>
      <c r="F44" s="66"/>
    </row>
    <row r="45" spans="2:6" s="64" customFormat="1" ht="19.8">
      <c r="C45" s="200" t="s">
        <v>112</v>
      </c>
      <c r="D45" s="223">
        <v>3508.8</v>
      </c>
      <c r="E45" s="223">
        <v>2885.3</v>
      </c>
      <c r="F45" s="66"/>
    </row>
    <row r="46" spans="2:6" s="64" customFormat="1" ht="19.8">
      <c r="C46" s="73"/>
      <c r="D46" s="74"/>
      <c r="E46" s="74"/>
      <c r="F46" s="66"/>
    </row>
    <row r="47" spans="2:6" s="64" customFormat="1" ht="20.399999999999999">
      <c r="C47" s="202" t="s">
        <v>113</v>
      </c>
      <c r="D47" s="108">
        <f>ROUND(SUM(D36:D45),1)</f>
        <v>124512.7</v>
      </c>
      <c r="E47" s="108">
        <v>144975.79999999999</v>
      </c>
      <c r="F47" s="66"/>
    </row>
    <row r="48" spans="2:6" s="64" customFormat="1" ht="19.8">
      <c r="C48" s="73"/>
      <c r="D48" s="74"/>
      <c r="E48" s="74"/>
      <c r="F48" s="66"/>
    </row>
    <row r="49" spans="3:6" s="64" customFormat="1" ht="19.8">
      <c r="C49" s="200" t="s">
        <v>114</v>
      </c>
      <c r="D49" s="223">
        <v>64198.9</v>
      </c>
      <c r="E49" s="223">
        <v>59774.400000000001</v>
      </c>
      <c r="F49" s="66"/>
    </row>
    <row r="50" spans="3:6" s="64" customFormat="1" ht="19.8">
      <c r="C50" s="200" t="s">
        <v>115</v>
      </c>
      <c r="D50" s="223">
        <v>2951.4</v>
      </c>
      <c r="E50" s="223">
        <v>2638.1</v>
      </c>
      <c r="F50" s="66"/>
    </row>
    <row r="51" spans="3:6" s="64" customFormat="1" ht="19.8">
      <c r="C51" s="200" t="s">
        <v>116</v>
      </c>
      <c r="D51" s="223">
        <v>341</v>
      </c>
      <c r="E51" s="223">
        <v>289.2</v>
      </c>
      <c r="F51" s="66"/>
    </row>
    <row r="52" spans="3:6" s="64" customFormat="1" ht="19.8">
      <c r="C52" s="200" t="s">
        <v>117</v>
      </c>
      <c r="D52" s="223">
        <v>33071.300000000003</v>
      </c>
      <c r="E52" s="223">
        <v>31583.3</v>
      </c>
      <c r="F52" s="66"/>
    </row>
    <row r="53" spans="3:6" s="64" customFormat="1" ht="19.8">
      <c r="C53" s="200" t="s">
        <v>87</v>
      </c>
      <c r="D53" s="223">
        <v>0</v>
      </c>
      <c r="E53" s="223">
        <v>0</v>
      </c>
      <c r="F53" s="66"/>
    </row>
    <row r="54" spans="3:6" s="64" customFormat="1" ht="19.8">
      <c r="C54" s="200" t="s">
        <v>118</v>
      </c>
      <c r="D54" s="223">
        <f>ROUND(+D56-SUM(D49:D53),1)</f>
        <v>4051.4</v>
      </c>
      <c r="E54" s="223">
        <f>ROUND(+E56-SUM(E49:E53),1)</f>
        <v>4119.3999999999996</v>
      </c>
      <c r="F54" s="66"/>
    </row>
    <row r="55" spans="3:6" s="64" customFormat="1" ht="19.8">
      <c r="C55" s="229"/>
      <c r="D55" s="230"/>
      <c r="E55" s="230"/>
      <c r="F55" s="66"/>
    </row>
    <row r="56" spans="3:6" s="64" customFormat="1" ht="18" customHeight="1">
      <c r="C56" s="202" t="s">
        <v>119</v>
      </c>
      <c r="D56" s="108">
        <v>104614</v>
      </c>
      <c r="E56" s="108">
        <v>98404.4</v>
      </c>
      <c r="F56" s="66"/>
    </row>
    <row r="57" spans="3:6" s="64" customFormat="1" ht="18" customHeight="1">
      <c r="C57" s="73"/>
      <c r="D57" s="74"/>
      <c r="E57" s="74"/>
      <c r="F57" s="66"/>
    </row>
    <row r="58" spans="3:6" s="64" customFormat="1" ht="18" customHeight="1">
      <c r="C58" s="202" t="s">
        <v>120</v>
      </c>
      <c r="D58" s="108">
        <v>257895</v>
      </c>
      <c r="E58" s="108">
        <v>252419.4</v>
      </c>
      <c r="F58" s="66"/>
    </row>
    <row r="59" spans="3:6" s="64" customFormat="1" ht="18" customHeight="1">
      <c r="C59" s="73"/>
      <c r="D59" s="74"/>
      <c r="E59" s="74"/>
      <c r="F59" s="66"/>
    </row>
    <row r="60" spans="3:6" s="64" customFormat="1" ht="18" customHeight="1">
      <c r="C60" s="231" t="s">
        <v>121</v>
      </c>
      <c r="D60" s="101">
        <v>487021.7</v>
      </c>
      <c r="E60" s="101">
        <v>495799.6</v>
      </c>
      <c r="F60" s="66"/>
    </row>
    <row r="61" spans="3:6" ht="7.5" customHeight="1">
      <c r="C61" s="221"/>
      <c r="D61" s="222"/>
      <c r="E61" s="221"/>
    </row>
    <row r="62" spans="3:6" ht="15">
      <c r="C62" s="248"/>
      <c r="D62" s="248"/>
      <c r="E62" s="248"/>
    </row>
    <row r="63" spans="3:6">
      <c r="C63" s="75"/>
      <c r="D63" s="76"/>
      <c r="E63" s="75"/>
    </row>
    <row r="68" spans="4:5">
      <c r="D68" s="57"/>
    </row>
    <row r="69" spans="4:5">
      <c r="D69" s="77"/>
      <c r="E69" s="77"/>
    </row>
  </sheetData>
  <mergeCells count="6">
    <mergeCell ref="C62:E62"/>
    <mergeCell ref="C2:E2"/>
    <mergeCell ref="C3:E3"/>
    <mergeCell ref="C4:E4"/>
    <mergeCell ref="B5:E5"/>
    <mergeCell ref="C6:E6"/>
  </mergeCells>
  <printOptions horizontalCentered="1"/>
  <pageMargins left="0.23622047244094491" right="0.23622047244094491" top="0.74803149606299213" bottom="0.98425196850393704" header="0.51181102362204722" footer="0.51181102362204722"/>
  <pageSetup paperSize="9" scale="37" orientation="landscape" r:id="rId1"/>
  <headerFooter scaleWithDoc="0" alignWithMargins="0">
    <oddFooter>&amp;C&amp;1#&amp;"Calibri"&amp;10&amp;K000000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DB60-FC14-4C0E-922E-11D66EBE701D}">
  <sheetPr codeName="Sheet9">
    <pageSetUpPr fitToPage="1"/>
  </sheetPr>
  <dimension ref="A2:F95"/>
  <sheetViews>
    <sheetView showGridLines="0" zoomScale="50" zoomScaleNormal="50" zoomScaleSheetLayoutView="66" workbookViewId="0"/>
  </sheetViews>
  <sheetFormatPr defaultRowHeight="13.8"/>
  <cols>
    <col min="1" max="1" width="8.6640625" style="56"/>
    <col min="2" max="2" width="2.44140625" style="56" customWidth="1"/>
    <col min="3" max="3" width="88" style="56" customWidth="1"/>
    <col min="4" max="4" width="20.33203125" style="56" customWidth="1"/>
    <col min="5" max="5" width="19.109375" style="86" customWidth="1"/>
    <col min="6" max="6" width="10.5546875" style="56" bestFit="1" customWidth="1"/>
    <col min="7" max="8" width="8.6640625" style="56"/>
    <col min="9" max="9" width="17.5546875" style="56" bestFit="1" customWidth="1"/>
    <col min="10" max="246" width="8.6640625" style="56"/>
    <col min="247" max="247" width="2.44140625" style="56" customWidth="1"/>
    <col min="248" max="248" width="39.5546875" style="56" customWidth="1"/>
    <col min="249" max="249" width="16.44140625" style="56" customWidth="1"/>
    <col min="250" max="250" width="16" style="56" customWidth="1"/>
    <col min="251" max="251" width="3.44140625" style="56" customWidth="1"/>
    <col min="252" max="252" width="51.44140625" style="56" bestFit="1" customWidth="1"/>
    <col min="253" max="253" width="16.5546875" style="56" customWidth="1"/>
    <col min="254" max="254" width="17" style="56" customWidth="1"/>
    <col min="255" max="255" width="1.5546875" style="56" customWidth="1"/>
    <col min="256" max="256" width="28.5546875" style="56" bestFit="1" customWidth="1"/>
    <col min="257" max="502" width="8.6640625" style="56"/>
    <col min="503" max="503" width="2.44140625" style="56" customWidth="1"/>
    <col min="504" max="504" width="39.5546875" style="56" customWidth="1"/>
    <col min="505" max="505" width="16.44140625" style="56" customWidth="1"/>
    <col min="506" max="506" width="16" style="56" customWidth="1"/>
    <col min="507" max="507" width="3.44140625" style="56" customWidth="1"/>
    <col min="508" max="508" width="51.44140625" style="56" bestFit="1" customWidth="1"/>
    <col min="509" max="509" width="16.5546875" style="56" customWidth="1"/>
    <col min="510" max="510" width="17" style="56" customWidth="1"/>
    <col min="511" max="511" width="1.5546875" style="56" customWidth="1"/>
    <col min="512" max="512" width="28.5546875" style="56" bestFit="1" customWidth="1"/>
    <col min="513" max="758" width="8.6640625" style="56"/>
    <col min="759" max="759" width="2.44140625" style="56" customWidth="1"/>
    <col min="760" max="760" width="39.5546875" style="56" customWidth="1"/>
    <col min="761" max="761" width="16.44140625" style="56" customWidth="1"/>
    <col min="762" max="762" width="16" style="56" customWidth="1"/>
    <col min="763" max="763" width="3.44140625" style="56" customWidth="1"/>
    <col min="764" max="764" width="51.44140625" style="56" bestFit="1" customWidth="1"/>
    <col min="765" max="765" width="16.5546875" style="56" customWidth="1"/>
    <col min="766" max="766" width="17" style="56" customWidth="1"/>
    <col min="767" max="767" width="1.5546875" style="56" customWidth="1"/>
    <col min="768" max="768" width="28.5546875" style="56" bestFit="1" customWidth="1"/>
    <col min="769" max="1014" width="8.6640625" style="56"/>
    <col min="1015" max="1015" width="2.44140625" style="56" customWidth="1"/>
    <col min="1016" max="1016" width="39.5546875" style="56" customWidth="1"/>
    <col min="1017" max="1017" width="16.44140625" style="56" customWidth="1"/>
    <col min="1018" max="1018" width="16" style="56" customWidth="1"/>
    <col min="1019" max="1019" width="3.44140625" style="56" customWidth="1"/>
    <col min="1020" max="1020" width="51.44140625" style="56" bestFit="1" customWidth="1"/>
    <col min="1021" max="1021" width="16.5546875" style="56" customWidth="1"/>
    <col min="1022" max="1022" width="17" style="56" customWidth="1"/>
    <col min="1023" max="1023" width="1.5546875" style="56" customWidth="1"/>
    <col min="1024" max="1024" width="28.5546875" style="56" bestFit="1" customWidth="1"/>
    <col min="1025" max="1270" width="8.6640625" style="56"/>
    <col min="1271" max="1271" width="2.44140625" style="56" customWidth="1"/>
    <col min="1272" max="1272" width="39.5546875" style="56" customWidth="1"/>
    <col min="1273" max="1273" width="16.44140625" style="56" customWidth="1"/>
    <col min="1274" max="1274" width="16" style="56" customWidth="1"/>
    <col min="1275" max="1275" width="3.44140625" style="56" customWidth="1"/>
    <col min="1276" max="1276" width="51.44140625" style="56" bestFit="1" customWidth="1"/>
    <col min="1277" max="1277" width="16.5546875" style="56" customWidth="1"/>
    <col min="1278" max="1278" width="17" style="56" customWidth="1"/>
    <col min="1279" max="1279" width="1.5546875" style="56" customWidth="1"/>
    <col min="1280" max="1280" width="28.5546875" style="56" bestFit="1" customWidth="1"/>
    <col min="1281" max="1526" width="8.6640625" style="56"/>
    <col min="1527" max="1527" width="2.44140625" style="56" customWidth="1"/>
    <col min="1528" max="1528" width="39.5546875" style="56" customWidth="1"/>
    <col min="1529" max="1529" width="16.44140625" style="56" customWidth="1"/>
    <col min="1530" max="1530" width="16" style="56" customWidth="1"/>
    <col min="1531" max="1531" width="3.44140625" style="56" customWidth="1"/>
    <col min="1532" max="1532" width="51.44140625" style="56" bestFit="1" customWidth="1"/>
    <col min="1533" max="1533" width="16.5546875" style="56" customWidth="1"/>
    <col min="1534" max="1534" width="17" style="56" customWidth="1"/>
    <col min="1535" max="1535" width="1.5546875" style="56" customWidth="1"/>
    <col min="1536" max="1536" width="28.5546875" style="56" bestFit="1" customWidth="1"/>
    <col min="1537" max="1782" width="8.6640625" style="56"/>
    <col min="1783" max="1783" width="2.44140625" style="56" customWidth="1"/>
    <col min="1784" max="1784" width="39.5546875" style="56" customWidth="1"/>
    <col min="1785" max="1785" width="16.44140625" style="56" customWidth="1"/>
    <col min="1786" max="1786" width="16" style="56" customWidth="1"/>
    <col min="1787" max="1787" width="3.44140625" style="56" customWidth="1"/>
    <col min="1788" max="1788" width="51.44140625" style="56" bestFit="1" customWidth="1"/>
    <col min="1789" max="1789" width="16.5546875" style="56" customWidth="1"/>
    <col min="1790" max="1790" width="17" style="56" customWidth="1"/>
    <col min="1791" max="1791" width="1.5546875" style="56" customWidth="1"/>
    <col min="1792" max="1792" width="28.5546875" style="56" bestFit="1" customWidth="1"/>
    <col min="1793" max="2038" width="8.6640625" style="56"/>
    <col min="2039" max="2039" width="2.44140625" style="56" customWidth="1"/>
    <col min="2040" max="2040" width="39.5546875" style="56" customWidth="1"/>
    <col min="2041" max="2041" width="16.44140625" style="56" customWidth="1"/>
    <col min="2042" max="2042" width="16" style="56" customWidth="1"/>
    <col min="2043" max="2043" width="3.44140625" style="56" customWidth="1"/>
    <col min="2044" max="2044" width="51.44140625" style="56" bestFit="1" customWidth="1"/>
    <col min="2045" max="2045" width="16.5546875" style="56" customWidth="1"/>
    <col min="2046" max="2046" width="17" style="56" customWidth="1"/>
    <col min="2047" max="2047" width="1.5546875" style="56" customWidth="1"/>
    <col min="2048" max="2048" width="28.5546875" style="56" bestFit="1" customWidth="1"/>
    <col min="2049" max="2294" width="8.6640625" style="56"/>
    <col min="2295" max="2295" width="2.44140625" style="56" customWidth="1"/>
    <col min="2296" max="2296" width="39.5546875" style="56" customWidth="1"/>
    <col min="2297" max="2297" width="16.44140625" style="56" customWidth="1"/>
    <col min="2298" max="2298" width="16" style="56" customWidth="1"/>
    <col min="2299" max="2299" width="3.44140625" style="56" customWidth="1"/>
    <col min="2300" max="2300" width="51.44140625" style="56" bestFit="1" customWidth="1"/>
    <col min="2301" max="2301" width="16.5546875" style="56" customWidth="1"/>
    <col min="2302" max="2302" width="17" style="56" customWidth="1"/>
    <col min="2303" max="2303" width="1.5546875" style="56" customWidth="1"/>
    <col min="2304" max="2304" width="28.5546875" style="56" bestFit="1" customWidth="1"/>
    <col min="2305" max="2550" width="8.6640625" style="56"/>
    <col min="2551" max="2551" width="2.44140625" style="56" customWidth="1"/>
    <col min="2552" max="2552" width="39.5546875" style="56" customWidth="1"/>
    <col min="2553" max="2553" width="16.44140625" style="56" customWidth="1"/>
    <col min="2554" max="2554" width="16" style="56" customWidth="1"/>
    <col min="2555" max="2555" width="3.44140625" style="56" customWidth="1"/>
    <col min="2556" max="2556" width="51.44140625" style="56" bestFit="1" customWidth="1"/>
    <col min="2557" max="2557" width="16.5546875" style="56" customWidth="1"/>
    <col min="2558" max="2558" width="17" style="56" customWidth="1"/>
    <col min="2559" max="2559" width="1.5546875" style="56" customWidth="1"/>
    <col min="2560" max="2560" width="28.5546875" style="56" bestFit="1" customWidth="1"/>
    <col min="2561" max="2806" width="8.6640625" style="56"/>
    <col min="2807" max="2807" width="2.44140625" style="56" customWidth="1"/>
    <col min="2808" max="2808" width="39.5546875" style="56" customWidth="1"/>
    <col min="2809" max="2809" width="16.44140625" style="56" customWidth="1"/>
    <col min="2810" max="2810" width="16" style="56" customWidth="1"/>
    <col min="2811" max="2811" width="3.44140625" style="56" customWidth="1"/>
    <col min="2812" max="2812" width="51.44140625" style="56" bestFit="1" customWidth="1"/>
    <col min="2813" max="2813" width="16.5546875" style="56" customWidth="1"/>
    <col min="2814" max="2814" width="17" style="56" customWidth="1"/>
    <col min="2815" max="2815" width="1.5546875" style="56" customWidth="1"/>
    <col min="2816" max="2816" width="28.5546875" style="56" bestFit="1" customWidth="1"/>
    <col min="2817" max="3062" width="8.6640625" style="56"/>
    <col min="3063" max="3063" width="2.44140625" style="56" customWidth="1"/>
    <col min="3064" max="3064" width="39.5546875" style="56" customWidth="1"/>
    <col min="3065" max="3065" width="16.44140625" style="56" customWidth="1"/>
    <col min="3066" max="3066" width="16" style="56" customWidth="1"/>
    <col min="3067" max="3067" width="3.44140625" style="56" customWidth="1"/>
    <col min="3068" max="3068" width="51.44140625" style="56" bestFit="1" customWidth="1"/>
    <col min="3069" max="3069" width="16.5546875" style="56" customWidth="1"/>
    <col min="3070" max="3070" width="17" style="56" customWidth="1"/>
    <col min="3071" max="3071" width="1.5546875" style="56" customWidth="1"/>
    <col min="3072" max="3072" width="28.5546875" style="56" bestFit="1" customWidth="1"/>
    <col min="3073" max="3318" width="8.6640625" style="56"/>
    <col min="3319" max="3319" width="2.44140625" style="56" customWidth="1"/>
    <col min="3320" max="3320" width="39.5546875" style="56" customWidth="1"/>
    <col min="3321" max="3321" width="16.44140625" style="56" customWidth="1"/>
    <col min="3322" max="3322" width="16" style="56" customWidth="1"/>
    <col min="3323" max="3323" width="3.44140625" style="56" customWidth="1"/>
    <col min="3324" max="3324" width="51.44140625" style="56" bestFit="1" customWidth="1"/>
    <col min="3325" max="3325" width="16.5546875" style="56" customWidth="1"/>
    <col min="3326" max="3326" width="17" style="56" customWidth="1"/>
    <col min="3327" max="3327" width="1.5546875" style="56" customWidth="1"/>
    <col min="3328" max="3328" width="28.5546875" style="56" bestFit="1" customWidth="1"/>
    <col min="3329" max="3574" width="8.6640625" style="56"/>
    <col min="3575" max="3575" width="2.44140625" style="56" customWidth="1"/>
    <col min="3576" max="3576" width="39.5546875" style="56" customWidth="1"/>
    <col min="3577" max="3577" width="16.44140625" style="56" customWidth="1"/>
    <col min="3578" max="3578" width="16" style="56" customWidth="1"/>
    <col min="3579" max="3579" width="3.44140625" style="56" customWidth="1"/>
    <col min="3580" max="3580" width="51.44140625" style="56" bestFit="1" customWidth="1"/>
    <col min="3581" max="3581" width="16.5546875" style="56" customWidth="1"/>
    <col min="3582" max="3582" width="17" style="56" customWidth="1"/>
    <col min="3583" max="3583" width="1.5546875" style="56" customWidth="1"/>
    <col min="3584" max="3584" width="28.5546875" style="56" bestFit="1" customWidth="1"/>
    <col min="3585" max="3830" width="8.6640625" style="56"/>
    <col min="3831" max="3831" width="2.44140625" style="56" customWidth="1"/>
    <col min="3832" max="3832" width="39.5546875" style="56" customWidth="1"/>
    <col min="3833" max="3833" width="16.44140625" style="56" customWidth="1"/>
    <col min="3834" max="3834" width="16" style="56" customWidth="1"/>
    <col min="3835" max="3835" width="3.44140625" style="56" customWidth="1"/>
    <col min="3836" max="3836" width="51.44140625" style="56" bestFit="1" customWidth="1"/>
    <col min="3837" max="3837" width="16.5546875" style="56" customWidth="1"/>
    <col min="3838" max="3838" width="17" style="56" customWidth="1"/>
    <col min="3839" max="3839" width="1.5546875" style="56" customWidth="1"/>
    <col min="3840" max="3840" width="28.5546875" style="56" bestFit="1" customWidth="1"/>
    <col min="3841" max="4086" width="8.6640625" style="56"/>
    <col min="4087" max="4087" width="2.44140625" style="56" customWidth="1"/>
    <col min="4088" max="4088" width="39.5546875" style="56" customWidth="1"/>
    <col min="4089" max="4089" width="16.44140625" style="56" customWidth="1"/>
    <col min="4090" max="4090" width="16" style="56" customWidth="1"/>
    <col min="4091" max="4091" width="3.44140625" style="56" customWidth="1"/>
    <col min="4092" max="4092" width="51.44140625" style="56" bestFit="1" customWidth="1"/>
    <col min="4093" max="4093" width="16.5546875" style="56" customWidth="1"/>
    <col min="4094" max="4094" width="17" style="56" customWidth="1"/>
    <col min="4095" max="4095" width="1.5546875" style="56" customWidth="1"/>
    <col min="4096" max="4096" width="28.5546875" style="56" bestFit="1" customWidth="1"/>
    <col min="4097" max="4342" width="8.6640625" style="56"/>
    <col min="4343" max="4343" width="2.44140625" style="56" customWidth="1"/>
    <col min="4344" max="4344" width="39.5546875" style="56" customWidth="1"/>
    <col min="4345" max="4345" width="16.44140625" style="56" customWidth="1"/>
    <col min="4346" max="4346" width="16" style="56" customWidth="1"/>
    <col min="4347" max="4347" width="3.44140625" style="56" customWidth="1"/>
    <col min="4348" max="4348" width="51.44140625" style="56" bestFit="1" customWidth="1"/>
    <col min="4349" max="4349" width="16.5546875" style="56" customWidth="1"/>
    <col min="4350" max="4350" width="17" style="56" customWidth="1"/>
    <col min="4351" max="4351" width="1.5546875" style="56" customWidth="1"/>
    <col min="4352" max="4352" width="28.5546875" style="56" bestFit="1" customWidth="1"/>
    <col min="4353" max="4598" width="8.6640625" style="56"/>
    <col min="4599" max="4599" width="2.44140625" style="56" customWidth="1"/>
    <col min="4600" max="4600" width="39.5546875" style="56" customWidth="1"/>
    <col min="4601" max="4601" width="16.44140625" style="56" customWidth="1"/>
    <col min="4602" max="4602" width="16" style="56" customWidth="1"/>
    <col min="4603" max="4603" width="3.44140625" style="56" customWidth="1"/>
    <col min="4604" max="4604" width="51.44140625" style="56" bestFit="1" customWidth="1"/>
    <col min="4605" max="4605" width="16.5546875" style="56" customWidth="1"/>
    <col min="4606" max="4606" width="17" style="56" customWidth="1"/>
    <col min="4607" max="4607" width="1.5546875" style="56" customWidth="1"/>
    <col min="4608" max="4608" width="28.5546875" style="56" bestFit="1" customWidth="1"/>
    <col min="4609" max="4854" width="8.6640625" style="56"/>
    <col min="4855" max="4855" width="2.44140625" style="56" customWidth="1"/>
    <col min="4856" max="4856" width="39.5546875" style="56" customWidth="1"/>
    <col min="4857" max="4857" width="16.44140625" style="56" customWidth="1"/>
    <col min="4858" max="4858" width="16" style="56" customWidth="1"/>
    <col min="4859" max="4859" width="3.44140625" style="56" customWidth="1"/>
    <col min="4860" max="4860" width="51.44140625" style="56" bestFit="1" customWidth="1"/>
    <col min="4861" max="4861" width="16.5546875" style="56" customWidth="1"/>
    <col min="4862" max="4862" width="17" style="56" customWidth="1"/>
    <col min="4863" max="4863" width="1.5546875" style="56" customWidth="1"/>
    <col min="4864" max="4864" width="28.5546875" style="56" bestFit="1" customWidth="1"/>
    <col min="4865" max="5110" width="8.6640625" style="56"/>
    <col min="5111" max="5111" width="2.44140625" style="56" customWidth="1"/>
    <col min="5112" max="5112" width="39.5546875" style="56" customWidth="1"/>
    <col min="5113" max="5113" width="16.44140625" style="56" customWidth="1"/>
    <col min="5114" max="5114" width="16" style="56" customWidth="1"/>
    <col min="5115" max="5115" width="3.44140625" style="56" customWidth="1"/>
    <col min="5116" max="5116" width="51.44140625" style="56" bestFit="1" customWidth="1"/>
    <col min="5117" max="5117" width="16.5546875" style="56" customWidth="1"/>
    <col min="5118" max="5118" width="17" style="56" customWidth="1"/>
    <col min="5119" max="5119" width="1.5546875" style="56" customWidth="1"/>
    <col min="5120" max="5120" width="28.5546875" style="56" bestFit="1" customWidth="1"/>
    <col min="5121" max="5366" width="8.6640625" style="56"/>
    <col min="5367" max="5367" width="2.44140625" style="56" customWidth="1"/>
    <col min="5368" max="5368" width="39.5546875" style="56" customWidth="1"/>
    <col min="5369" max="5369" width="16.44140625" style="56" customWidth="1"/>
    <col min="5370" max="5370" width="16" style="56" customWidth="1"/>
    <col min="5371" max="5371" width="3.44140625" style="56" customWidth="1"/>
    <col min="5372" max="5372" width="51.44140625" style="56" bestFit="1" customWidth="1"/>
    <col min="5373" max="5373" width="16.5546875" style="56" customWidth="1"/>
    <col min="5374" max="5374" width="17" style="56" customWidth="1"/>
    <col min="5375" max="5375" width="1.5546875" style="56" customWidth="1"/>
    <col min="5376" max="5376" width="28.5546875" style="56" bestFit="1" customWidth="1"/>
    <col min="5377" max="5622" width="8.6640625" style="56"/>
    <col min="5623" max="5623" width="2.44140625" style="56" customWidth="1"/>
    <col min="5624" max="5624" width="39.5546875" style="56" customWidth="1"/>
    <col min="5625" max="5625" width="16.44140625" style="56" customWidth="1"/>
    <col min="5626" max="5626" width="16" style="56" customWidth="1"/>
    <col min="5627" max="5627" width="3.44140625" style="56" customWidth="1"/>
    <col min="5628" max="5628" width="51.44140625" style="56" bestFit="1" customWidth="1"/>
    <col min="5629" max="5629" width="16.5546875" style="56" customWidth="1"/>
    <col min="5630" max="5630" width="17" style="56" customWidth="1"/>
    <col min="5631" max="5631" width="1.5546875" style="56" customWidth="1"/>
    <col min="5632" max="5632" width="28.5546875" style="56" bestFit="1" customWidth="1"/>
    <col min="5633" max="5878" width="8.6640625" style="56"/>
    <col min="5879" max="5879" width="2.44140625" style="56" customWidth="1"/>
    <col min="5880" max="5880" width="39.5546875" style="56" customWidth="1"/>
    <col min="5881" max="5881" width="16.44140625" style="56" customWidth="1"/>
    <col min="5882" max="5882" width="16" style="56" customWidth="1"/>
    <col min="5883" max="5883" width="3.44140625" style="56" customWidth="1"/>
    <col min="5884" max="5884" width="51.44140625" style="56" bestFit="1" customWidth="1"/>
    <col min="5885" max="5885" width="16.5546875" style="56" customWidth="1"/>
    <col min="5886" max="5886" width="17" style="56" customWidth="1"/>
    <col min="5887" max="5887" width="1.5546875" style="56" customWidth="1"/>
    <col min="5888" max="5888" width="28.5546875" style="56" bestFit="1" customWidth="1"/>
    <col min="5889" max="6134" width="8.6640625" style="56"/>
    <col min="6135" max="6135" width="2.44140625" style="56" customWidth="1"/>
    <col min="6136" max="6136" width="39.5546875" style="56" customWidth="1"/>
    <col min="6137" max="6137" width="16.44140625" style="56" customWidth="1"/>
    <col min="6138" max="6138" width="16" style="56" customWidth="1"/>
    <col min="6139" max="6139" width="3.44140625" style="56" customWidth="1"/>
    <col min="6140" max="6140" width="51.44140625" style="56" bestFit="1" customWidth="1"/>
    <col min="6141" max="6141" width="16.5546875" style="56" customWidth="1"/>
    <col min="6142" max="6142" width="17" style="56" customWidth="1"/>
    <col min="6143" max="6143" width="1.5546875" style="56" customWidth="1"/>
    <col min="6144" max="6144" width="28.5546875" style="56" bestFit="1" customWidth="1"/>
    <col min="6145" max="6390" width="8.6640625" style="56"/>
    <col min="6391" max="6391" width="2.44140625" style="56" customWidth="1"/>
    <col min="6392" max="6392" width="39.5546875" style="56" customWidth="1"/>
    <col min="6393" max="6393" width="16.44140625" style="56" customWidth="1"/>
    <col min="6394" max="6394" width="16" style="56" customWidth="1"/>
    <col min="6395" max="6395" width="3.44140625" style="56" customWidth="1"/>
    <col min="6396" max="6396" width="51.44140625" style="56" bestFit="1" customWidth="1"/>
    <col min="6397" max="6397" width="16.5546875" style="56" customWidth="1"/>
    <col min="6398" max="6398" width="17" style="56" customWidth="1"/>
    <col min="6399" max="6399" width="1.5546875" style="56" customWidth="1"/>
    <col min="6400" max="6400" width="28.5546875" style="56" bestFit="1" customWidth="1"/>
    <col min="6401" max="6646" width="8.6640625" style="56"/>
    <col min="6647" max="6647" width="2.44140625" style="56" customWidth="1"/>
    <col min="6648" max="6648" width="39.5546875" style="56" customWidth="1"/>
    <col min="6649" max="6649" width="16.44140625" style="56" customWidth="1"/>
    <col min="6650" max="6650" width="16" style="56" customWidth="1"/>
    <col min="6651" max="6651" width="3.44140625" style="56" customWidth="1"/>
    <col min="6652" max="6652" width="51.44140625" style="56" bestFit="1" customWidth="1"/>
    <col min="6653" max="6653" width="16.5546875" style="56" customWidth="1"/>
    <col min="6654" max="6654" width="17" style="56" customWidth="1"/>
    <col min="6655" max="6655" width="1.5546875" style="56" customWidth="1"/>
    <col min="6656" max="6656" width="28.5546875" style="56" bestFit="1" customWidth="1"/>
    <col min="6657" max="6902" width="8.6640625" style="56"/>
    <col min="6903" max="6903" width="2.44140625" style="56" customWidth="1"/>
    <col min="6904" max="6904" width="39.5546875" style="56" customWidth="1"/>
    <col min="6905" max="6905" width="16.44140625" style="56" customWidth="1"/>
    <col min="6906" max="6906" width="16" style="56" customWidth="1"/>
    <col min="6907" max="6907" width="3.44140625" style="56" customWidth="1"/>
    <col min="6908" max="6908" width="51.44140625" style="56" bestFit="1" customWidth="1"/>
    <col min="6909" max="6909" width="16.5546875" style="56" customWidth="1"/>
    <col min="6910" max="6910" width="17" style="56" customWidth="1"/>
    <col min="6911" max="6911" width="1.5546875" style="56" customWidth="1"/>
    <col min="6912" max="6912" width="28.5546875" style="56" bestFit="1" customWidth="1"/>
    <col min="6913" max="7158" width="8.6640625" style="56"/>
    <col min="7159" max="7159" width="2.44140625" style="56" customWidth="1"/>
    <col min="7160" max="7160" width="39.5546875" style="56" customWidth="1"/>
    <col min="7161" max="7161" width="16.44140625" style="56" customWidth="1"/>
    <col min="7162" max="7162" width="16" style="56" customWidth="1"/>
    <col min="7163" max="7163" width="3.44140625" style="56" customWidth="1"/>
    <col min="7164" max="7164" width="51.44140625" style="56" bestFit="1" customWidth="1"/>
    <col min="7165" max="7165" width="16.5546875" style="56" customWidth="1"/>
    <col min="7166" max="7166" width="17" style="56" customWidth="1"/>
    <col min="7167" max="7167" width="1.5546875" style="56" customWidth="1"/>
    <col min="7168" max="7168" width="28.5546875" style="56" bestFit="1" customWidth="1"/>
    <col min="7169" max="7414" width="8.6640625" style="56"/>
    <col min="7415" max="7415" width="2.44140625" style="56" customWidth="1"/>
    <col min="7416" max="7416" width="39.5546875" style="56" customWidth="1"/>
    <col min="7417" max="7417" width="16.44140625" style="56" customWidth="1"/>
    <col min="7418" max="7418" width="16" style="56" customWidth="1"/>
    <col min="7419" max="7419" width="3.44140625" style="56" customWidth="1"/>
    <col min="7420" max="7420" width="51.44140625" style="56" bestFit="1" customWidth="1"/>
    <col min="7421" max="7421" width="16.5546875" style="56" customWidth="1"/>
    <col min="7422" max="7422" width="17" style="56" customWidth="1"/>
    <col min="7423" max="7423" width="1.5546875" style="56" customWidth="1"/>
    <col min="7424" max="7424" width="28.5546875" style="56" bestFit="1" customWidth="1"/>
    <col min="7425" max="7670" width="8.6640625" style="56"/>
    <col min="7671" max="7671" width="2.44140625" style="56" customWidth="1"/>
    <col min="7672" max="7672" width="39.5546875" style="56" customWidth="1"/>
    <col min="7673" max="7673" width="16.44140625" style="56" customWidth="1"/>
    <col min="7674" max="7674" width="16" style="56" customWidth="1"/>
    <col min="7675" max="7675" width="3.44140625" style="56" customWidth="1"/>
    <col min="7676" max="7676" width="51.44140625" style="56" bestFit="1" customWidth="1"/>
    <col min="7677" max="7677" width="16.5546875" style="56" customWidth="1"/>
    <col min="7678" max="7678" width="17" style="56" customWidth="1"/>
    <col min="7679" max="7679" width="1.5546875" style="56" customWidth="1"/>
    <col min="7680" max="7680" width="28.5546875" style="56" bestFit="1" customWidth="1"/>
    <col min="7681" max="7926" width="8.6640625" style="56"/>
    <col min="7927" max="7927" width="2.44140625" style="56" customWidth="1"/>
    <col min="7928" max="7928" width="39.5546875" style="56" customWidth="1"/>
    <col min="7929" max="7929" width="16.44140625" style="56" customWidth="1"/>
    <col min="7930" max="7930" width="16" style="56" customWidth="1"/>
    <col min="7931" max="7931" width="3.44140625" style="56" customWidth="1"/>
    <col min="7932" max="7932" width="51.44140625" style="56" bestFit="1" customWidth="1"/>
    <col min="7933" max="7933" width="16.5546875" style="56" customWidth="1"/>
    <col min="7934" max="7934" width="17" style="56" customWidth="1"/>
    <col min="7935" max="7935" width="1.5546875" style="56" customWidth="1"/>
    <col min="7936" max="7936" width="28.5546875" style="56" bestFit="1" customWidth="1"/>
    <col min="7937" max="8182" width="8.6640625" style="56"/>
    <col min="8183" max="8183" width="2.44140625" style="56" customWidth="1"/>
    <col min="8184" max="8184" width="39.5546875" style="56" customWidth="1"/>
    <col min="8185" max="8185" width="16.44140625" style="56" customWidth="1"/>
    <col min="8186" max="8186" width="16" style="56" customWidth="1"/>
    <col min="8187" max="8187" width="3.44140625" style="56" customWidth="1"/>
    <col min="8188" max="8188" width="51.44140625" style="56" bestFit="1" customWidth="1"/>
    <col min="8189" max="8189" width="16.5546875" style="56" customWidth="1"/>
    <col min="8190" max="8190" width="17" style="56" customWidth="1"/>
    <col min="8191" max="8191" width="1.5546875" style="56" customWidth="1"/>
    <col min="8192" max="8192" width="28.5546875" style="56" bestFit="1" customWidth="1"/>
    <col min="8193" max="8438" width="8.6640625" style="56"/>
    <col min="8439" max="8439" width="2.44140625" style="56" customWidth="1"/>
    <col min="8440" max="8440" width="39.5546875" style="56" customWidth="1"/>
    <col min="8441" max="8441" width="16.44140625" style="56" customWidth="1"/>
    <col min="8442" max="8442" width="16" style="56" customWidth="1"/>
    <col min="8443" max="8443" width="3.44140625" style="56" customWidth="1"/>
    <col min="8444" max="8444" width="51.44140625" style="56" bestFit="1" customWidth="1"/>
    <col min="8445" max="8445" width="16.5546875" style="56" customWidth="1"/>
    <col min="8446" max="8446" width="17" style="56" customWidth="1"/>
    <col min="8447" max="8447" width="1.5546875" style="56" customWidth="1"/>
    <col min="8448" max="8448" width="28.5546875" style="56" bestFit="1" customWidth="1"/>
    <col min="8449" max="8694" width="8.6640625" style="56"/>
    <col min="8695" max="8695" width="2.44140625" style="56" customWidth="1"/>
    <col min="8696" max="8696" width="39.5546875" style="56" customWidth="1"/>
    <col min="8697" max="8697" width="16.44140625" style="56" customWidth="1"/>
    <col min="8698" max="8698" width="16" style="56" customWidth="1"/>
    <col min="8699" max="8699" width="3.44140625" style="56" customWidth="1"/>
    <col min="8700" max="8700" width="51.44140625" style="56" bestFit="1" customWidth="1"/>
    <col min="8701" max="8701" width="16.5546875" style="56" customWidth="1"/>
    <col min="8702" max="8702" width="17" style="56" customWidth="1"/>
    <col min="8703" max="8703" width="1.5546875" style="56" customWidth="1"/>
    <col min="8704" max="8704" width="28.5546875" style="56" bestFit="1" customWidth="1"/>
    <col min="8705" max="8950" width="8.6640625" style="56"/>
    <col min="8951" max="8951" width="2.44140625" style="56" customWidth="1"/>
    <col min="8952" max="8952" width="39.5546875" style="56" customWidth="1"/>
    <col min="8953" max="8953" width="16.44140625" style="56" customWidth="1"/>
    <col min="8954" max="8954" width="16" style="56" customWidth="1"/>
    <col min="8955" max="8955" width="3.44140625" style="56" customWidth="1"/>
    <col min="8956" max="8956" width="51.44140625" style="56" bestFit="1" customWidth="1"/>
    <col min="8957" max="8957" width="16.5546875" style="56" customWidth="1"/>
    <col min="8958" max="8958" width="17" style="56" customWidth="1"/>
    <col min="8959" max="8959" width="1.5546875" style="56" customWidth="1"/>
    <col min="8960" max="8960" width="28.5546875" style="56" bestFit="1" customWidth="1"/>
    <col min="8961" max="9206" width="8.6640625" style="56"/>
    <col min="9207" max="9207" width="2.44140625" style="56" customWidth="1"/>
    <col min="9208" max="9208" width="39.5546875" style="56" customWidth="1"/>
    <col min="9209" max="9209" width="16.44140625" style="56" customWidth="1"/>
    <col min="9210" max="9210" width="16" style="56" customWidth="1"/>
    <col min="9211" max="9211" width="3.44140625" style="56" customWidth="1"/>
    <col min="9212" max="9212" width="51.44140625" style="56" bestFit="1" customWidth="1"/>
    <col min="9213" max="9213" width="16.5546875" style="56" customWidth="1"/>
    <col min="9214" max="9214" width="17" style="56" customWidth="1"/>
    <col min="9215" max="9215" width="1.5546875" style="56" customWidth="1"/>
    <col min="9216" max="9216" width="28.5546875" style="56" bestFit="1" customWidth="1"/>
    <col min="9217" max="9462" width="8.6640625" style="56"/>
    <col min="9463" max="9463" width="2.44140625" style="56" customWidth="1"/>
    <col min="9464" max="9464" width="39.5546875" style="56" customWidth="1"/>
    <col min="9465" max="9465" width="16.44140625" style="56" customWidth="1"/>
    <col min="9466" max="9466" width="16" style="56" customWidth="1"/>
    <col min="9467" max="9467" width="3.44140625" style="56" customWidth="1"/>
    <col min="9468" max="9468" width="51.44140625" style="56" bestFit="1" customWidth="1"/>
    <col min="9469" max="9469" width="16.5546875" style="56" customWidth="1"/>
    <col min="9470" max="9470" width="17" style="56" customWidth="1"/>
    <col min="9471" max="9471" width="1.5546875" style="56" customWidth="1"/>
    <col min="9472" max="9472" width="28.5546875" style="56" bestFit="1" customWidth="1"/>
    <col min="9473" max="9718" width="8.6640625" style="56"/>
    <col min="9719" max="9719" width="2.44140625" style="56" customWidth="1"/>
    <col min="9720" max="9720" width="39.5546875" style="56" customWidth="1"/>
    <col min="9721" max="9721" width="16.44140625" style="56" customWidth="1"/>
    <col min="9722" max="9722" width="16" style="56" customWidth="1"/>
    <col min="9723" max="9723" width="3.44140625" style="56" customWidth="1"/>
    <col min="9724" max="9724" width="51.44140625" style="56" bestFit="1" customWidth="1"/>
    <col min="9725" max="9725" width="16.5546875" style="56" customWidth="1"/>
    <col min="9726" max="9726" width="17" style="56" customWidth="1"/>
    <col min="9727" max="9727" width="1.5546875" style="56" customWidth="1"/>
    <col min="9728" max="9728" width="28.5546875" style="56" bestFit="1" customWidth="1"/>
    <col min="9729" max="9974" width="8.6640625" style="56"/>
    <col min="9975" max="9975" width="2.44140625" style="56" customWidth="1"/>
    <col min="9976" max="9976" width="39.5546875" style="56" customWidth="1"/>
    <col min="9977" max="9977" width="16.44140625" style="56" customWidth="1"/>
    <col min="9978" max="9978" width="16" style="56" customWidth="1"/>
    <col min="9979" max="9979" width="3.44140625" style="56" customWidth="1"/>
    <col min="9980" max="9980" width="51.44140625" style="56" bestFit="1" customWidth="1"/>
    <col min="9981" max="9981" width="16.5546875" style="56" customWidth="1"/>
    <col min="9982" max="9982" width="17" style="56" customWidth="1"/>
    <col min="9983" max="9983" width="1.5546875" style="56" customWidth="1"/>
    <col min="9984" max="9984" width="28.5546875" style="56" bestFit="1" customWidth="1"/>
    <col min="9985" max="10230" width="8.6640625" style="56"/>
    <col min="10231" max="10231" width="2.44140625" style="56" customWidth="1"/>
    <col min="10232" max="10232" width="39.5546875" style="56" customWidth="1"/>
    <col min="10233" max="10233" width="16.44140625" style="56" customWidth="1"/>
    <col min="10234" max="10234" width="16" style="56" customWidth="1"/>
    <col min="10235" max="10235" width="3.44140625" style="56" customWidth="1"/>
    <col min="10236" max="10236" width="51.44140625" style="56" bestFit="1" customWidth="1"/>
    <col min="10237" max="10237" width="16.5546875" style="56" customWidth="1"/>
    <col min="10238" max="10238" width="17" style="56" customWidth="1"/>
    <col min="10239" max="10239" width="1.5546875" style="56" customWidth="1"/>
    <col min="10240" max="10240" width="28.5546875" style="56" bestFit="1" customWidth="1"/>
    <col min="10241" max="10486" width="8.6640625" style="56"/>
    <col min="10487" max="10487" width="2.44140625" style="56" customWidth="1"/>
    <col min="10488" max="10488" width="39.5546875" style="56" customWidth="1"/>
    <col min="10489" max="10489" width="16.44140625" style="56" customWidth="1"/>
    <col min="10490" max="10490" width="16" style="56" customWidth="1"/>
    <col min="10491" max="10491" width="3.44140625" style="56" customWidth="1"/>
    <col min="10492" max="10492" width="51.44140625" style="56" bestFit="1" customWidth="1"/>
    <col min="10493" max="10493" width="16.5546875" style="56" customWidth="1"/>
    <col min="10494" max="10494" width="17" style="56" customWidth="1"/>
    <col min="10495" max="10495" width="1.5546875" style="56" customWidth="1"/>
    <col min="10496" max="10496" width="28.5546875" style="56" bestFit="1" customWidth="1"/>
    <col min="10497" max="10742" width="8.6640625" style="56"/>
    <col min="10743" max="10743" width="2.44140625" style="56" customWidth="1"/>
    <col min="10744" max="10744" width="39.5546875" style="56" customWidth="1"/>
    <col min="10745" max="10745" width="16.44140625" style="56" customWidth="1"/>
    <col min="10746" max="10746" width="16" style="56" customWidth="1"/>
    <col min="10747" max="10747" width="3.44140625" style="56" customWidth="1"/>
    <col min="10748" max="10748" width="51.44140625" style="56" bestFit="1" customWidth="1"/>
    <col min="10749" max="10749" width="16.5546875" style="56" customWidth="1"/>
    <col min="10750" max="10750" width="17" style="56" customWidth="1"/>
    <col min="10751" max="10751" width="1.5546875" style="56" customWidth="1"/>
    <col min="10752" max="10752" width="28.5546875" style="56" bestFit="1" customWidth="1"/>
    <col min="10753" max="10998" width="8.6640625" style="56"/>
    <col min="10999" max="10999" width="2.44140625" style="56" customWidth="1"/>
    <col min="11000" max="11000" width="39.5546875" style="56" customWidth="1"/>
    <col min="11001" max="11001" width="16.44140625" style="56" customWidth="1"/>
    <col min="11002" max="11002" width="16" style="56" customWidth="1"/>
    <col min="11003" max="11003" width="3.44140625" style="56" customWidth="1"/>
    <col min="11004" max="11004" width="51.44140625" style="56" bestFit="1" customWidth="1"/>
    <col min="11005" max="11005" width="16.5546875" style="56" customWidth="1"/>
    <col min="11006" max="11006" width="17" style="56" customWidth="1"/>
    <col min="11007" max="11007" width="1.5546875" style="56" customWidth="1"/>
    <col min="11008" max="11008" width="28.5546875" style="56" bestFit="1" customWidth="1"/>
    <col min="11009" max="11254" width="8.6640625" style="56"/>
    <col min="11255" max="11255" width="2.44140625" style="56" customWidth="1"/>
    <col min="11256" max="11256" width="39.5546875" style="56" customWidth="1"/>
    <col min="11257" max="11257" width="16.44140625" style="56" customWidth="1"/>
    <col min="11258" max="11258" width="16" style="56" customWidth="1"/>
    <col min="11259" max="11259" width="3.44140625" style="56" customWidth="1"/>
    <col min="11260" max="11260" width="51.44140625" style="56" bestFit="1" customWidth="1"/>
    <col min="11261" max="11261" width="16.5546875" style="56" customWidth="1"/>
    <col min="11262" max="11262" width="17" style="56" customWidth="1"/>
    <col min="11263" max="11263" width="1.5546875" style="56" customWidth="1"/>
    <col min="11264" max="11264" width="28.5546875" style="56" bestFit="1" customWidth="1"/>
    <col min="11265" max="11510" width="8.6640625" style="56"/>
    <col min="11511" max="11511" width="2.44140625" style="56" customWidth="1"/>
    <col min="11512" max="11512" width="39.5546875" style="56" customWidth="1"/>
    <col min="11513" max="11513" width="16.44140625" style="56" customWidth="1"/>
    <col min="11514" max="11514" width="16" style="56" customWidth="1"/>
    <col min="11515" max="11515" width="3.44140625" style="56" customWidth="1"/>
    <col min="11516" max="11516" width="51.44140625" style="56" bestFit="1" customWidth="1"/>
    <col min="11517" max="11517" width="16.5546875" style="56" customWidth="1"/>
    <col min="11518" max="11518" width="17" style="56" customWidth="1"/>
    <col min="11519" max="11519" width="1.5546875" style="56" customWidth="1"/>
    <col min="11520" max="11520" width="28.5546875" style="56" bestFit="1" customWidth="1"/>
    <col min="11521" max="11766" width="8.6640625" style="56"/>
    <col min="11767" max="11767" width="2.44140625" style="56" customWidth="1"/>
    <col min="11768" max="11768" width="39.5546875" style="56" customWidth="1"/>
    <col min="11769" max="11769" width="16.44140625" style="56" customWidth="1"/>
    <col min="11770" max="11770" width="16" style="56" customWidth="1"/>
    <col min="11771" max="11771" width="3.44140625" style="56" customWidth="1"/>
    <col min="11772" max="11772" width="51.44140625" style="56" bestFit="1" customWidth="1"/>
    <col min="11773" max="11773" width="16.5546875" style="56" customWidth="1"/>
    <col min="11774" max="11774" width="17" style="56" customWidth="1"/>
    <col min="11775" max="11775" width="1.5546875" style="56" customWidth="1"/>
    <col min="11776" max="11776" width="28.5546875" style="56" bestFit="1" customWidth="1"/>
    <col min="11777" max="12022" width="8.6640625" style="56"/>
    <col min="12023" max="12023" width="2.44140625" style="56" customWidth="1"/>
    <col min="12024" max="12024" width="39.5546875" style="56" customWidth="1"/>
    <col min="12025" max="12025" width="16.44140625" style="56" customWidth="1"/>
    <col min="12026" max="12026" width="16" style="56" customWidth="1"/>
    <col min="12027" max="12027" width="3.44140625" style="56" customWidth="1"/>
    <col min="12028" max="12028" width="51.44140625" style="56" bestFit="1" customWidth="1"/>
    <col min="12029" max="12029" width="16.5546875" style="56" customWidth="1"/>
    <col min="12030" max="12030" width="17" style="56" customWidth="1"/>
    <col min="12031" max="12031" width="1.5546875" style="56" customWidth="1"/>
    <col min="12032" max="12032" width="28.5546875" style="56" bestFit="1" customWidth="1"/>
    <col min="12033" max="12278" width="8.6640625" style="56"/>
    <col min="12279" max="12279" width="2.44140625" style="56" customWidth="1"/>
    <col min="12280" max="12280" width="39.5546875" style="56" customWidth="1"/>
    <col min="12281" max="12281" width="16.44140625" style="56" customWidth="1"/>
    <col min="12282" max="12282" width="16" style="56" customWidth="1"/>
    <col min="12283" max="12283" width="3.44140625" style="56" customWidth="1"/>
    <col min="12284" max="12284" width="51.44140625" style="56" bestFit="1" customWidth="1"/>
    <col min="12285" max="12285" width="16.5546875" style="56" customWidth="1"/>
    <col min="12286" max="12286" width="17" style="56" customWidth="1"/>
    <col min="12287" max="12287" width="1.5546875" style="56" customWidth="1"/>
    <col min="12288" max="12288" width="28.5546875" style="56" bestFit="1" customWidth="1"/>
    <col min="12289" max="12534" width="8.6640625" style="56"/>
    <col min="12535" max="12535" width="2.44140625" style="56" customWidth="1"/>
    <col min="12536" max="12536" width="39.5546875" style="56" customWidth="1"/>
    <col min="12537" max="12537" width="16.44140625" style="56" customWidth="1"/>
    <col min="12538" max="12538" width="16" style="56" customWidth="1"/>
    <col min="12539" max="12539" width="3.44140625" style="56" customWidth="1"/>
    <col min="12540" max="12540" width="51.44140625" style="56" bestFit="1" customWidth="1"/>
    <col min="12541" max="12541" width="16.5546875" style="56" customWidth="1"/>
    <col min="12542" max="12542" width="17" style="56" customWidth="1"/>
    <col min="12543" max="12543" width="1.5546875" style="56" customWidth="1"/>
    <col min="12544" max="12544" width="28.5546875" style="56" bestFit="1" customWidth="1"/>
    <col min="12545" max="12790" width="8.6640625" style="56"/>
    <col min="12791" max="12791" width="2.44140625" style="56" customWidth="1"/>
    <col min="12792" max="12792" width="39.5546875" style="56" customWidth="1"/>
    <col min="12793" max="12793" width="16.44140625" style="56" customWidth="1"/>
    <col min="12794" max="12794" width="16" style="56" customWidth="1"/>
    <col min="12795" max="12795" width="3.44140625" style="56" customWidth="1"/>
    <col min="12796" max="12796" width="51.44140625" style="56" bestFit="1" customWidth="1"/>
    <col min="12797" max="12797" width="16.5546875" style="56" customWidth="1"/>
    <col min="12798" max="12798" width="17" style="56" customWidth="1"/>
    <col min="12799" max="12799" width="1.5546875" style="56" customWidth="1"/>
    <col min="12800" max="12800" width="28.5546875" style="56" bestFit="1" customWidth="1"/>
    <col min="12801" max="13046" width="8.6640625" style="56"/>
    <col min="13047" max="13047" width="2.44140625" style="56" customWidth="1"/>
    <col min="13048" max="13048" width="39.5546875" style="56" customWidth="1"/>
    <col min="13049" max="13049" width="16.44140625" style="56" customWidth="1"/>
    <col min="13050" max="13050" width="16" style="56" customWidth="1"/>
    <col min="13051" max="13051" width="3.44140625" style="56" customWidth="1"/>
    <col min="13052" max="13052" width="51.44140625" style="56" bestFit="1" customWidth="1"/>
    <col min="13053" max="13053" width="16.5546875" style="56" customWidth="1"/>
    <col min="13054" max="13054" width="17" style="56" customWidth="1"/>
    <col min="13055" max="13055" width="1.5546875" style="56" customWidth="1"/>
    <col min="13056" max="13056" width="28.5546875" style="56" bestFit="1" customWidth="1"/>
    <col min="13057" max="13302" width="8.6640625" style="56"/>
    <col min="13303" max="13303" width="2.44140625" style="56" customWidth="1"/>
    <col min="13304" max="13304" width="39.5546875" style="56" customWidth="1"/>
    <col min="13305" max="13305" width="16.44140625" style="56" customWidth="1"/>
    <col min="13306" max="13306" width="16" style="56" customWidth="1"/>
    <col min="13307" max="13307" width="3.44140625" style="56" customWidth="1"/>
    <col min="13308" max="13308" width="51.44140625" style="56" bestFit="1" customWidth="1"/>
    <col min="13309" max="13309" width="16.5546875" style="56" customWidth="1"/>
    <col min="13310" max="13310" width="17" style="56" customWidth="1"/>
    <col min="13311" max="13311" width="1.5546875" style="56" customWidth="1"/>
    <col min="13312" max="13312" width="28.5546875" style="56" bestFit="1" customWidth="1"/>
    <col min="13313" max="13558" width="8.6640625" style="56"/>
    <col min="13559" max="13559" width="2.44140625" style="56" customWidth="1"/>
    <col min="13560" max="13560" width="39.5546875" style="56" customWidth="1"/>
    <col min="13561" max="13561" width="16.44140625" style="56" customWidth="1"/>
    <col min="13562" max="13562" width="16" style="56" customWidth="1"/>
    <col min="13563" max="13563" width="3.44140625" style="56" customWidth="1"/>
    <col min="13564" max="13564" width="51.44140625" style="56" bestFit="1" customWidth="1"/>
    <col min="13565" max="13565" width="16.5546875" style="56" customWidth="1"/>
    <col min="13566" max="13566" width="17" style="56" customWidth="1"/>
    <col min="13567" max="13567" width="1.5546875" style="56" customWidth="1"/>
    <col min="13568" max="13568" width="28.5546875" style="56" bestFit="1" customWidth="1"/>
    <col min="13569" max="13814" width="8.6640625" style="56"/>
    <col min="13815" max="13815" width="2.44140625" style="56" customWidth="1"/>
    <col min="13816" max="13816" width="39.5546875" style="56" customWidth="1"/>
    <col min="13817" max="13817" width="16.44140625" style="56" customWidth="1"/>
    <col min="13818" max="13818" width="16" style="56" customWidth="1"/>
    <col min="13819" max="13819" width="3.44140625" style="56" customWidth="1"/>
    <col min="13820" max="13820" width="51.44140625" style="56" bestFit="1" customWidth="1"/>
    <col min="13821" max="13821" width="16.5546875" style="56" customWidth="1"/>
    <col min="13822" max="13822" width="17" style="56" customWidth="1"/>
    <col min="13823" max="13823" width="1.5546875" style="56" customWidth="1"/>
    <col min="13824" max="13824" width="28.5546875" style="56" bestFit="1" customWidth="1"/>
    <col min="13825" max="14070" width="8.6640625" style="56"/>
    <col min="14071" max="14071" width="2.44140625" style="56" customWidth="1"/>
    <col min="14072" max="14072" width="39.5546875" style="56" customWidth="1"/>
    <col min="14073" max="14073" width="16.44140625" style="56" customWidth="1"/>
    <col min="14074" max="14074" width="16" style="56" customWidth="1"/>
    <col min="14075" max="14075" width="3.44140625" style="56" customWidth="1"/>
    <col min="14076" max="14076" width="51.44140625" style="56" bestFit="1" customWidth="1"/>
    <col min="14077" max="14077" width="16.5546875" style="56" customWidth="1"/>
    <col min="14078" max="14078" width="17" style="56" customWidth="1"/>
    <col min="14079" max="14079" width="1.5546875" style="56" customWidth="1"/>
    <col min="14080" max="14080" width="28.5546875" style="56" bestFit="1" customWidth="1"/>
    <col min="14081" max="14326" width="8.6640625" style="56"/>
    <col min="14327" max="14327" width="2.44140625" style="56" customWidth="1"/>
    <col min="14328" max="14328" width="39.5546875" style="56" customWidth="1"/>
    <col min="14329" max="14329" width="16.44140625" style="56" customWidth="1"/>
    <col min="14330" max="14330" width="16" style="56" customWidth="1"/>
    <col min="14331" max="14331" width="3.44140625" style="56" customWidth="1"/>
    <col min="14332" max="14332" width="51.44140625" style="56" bestFit="1" customWidth="1"/>
    <col min="14333" max="14333" width="16.5546875" style="56" customWidth="1"/>
    <col min="14334" max="14334" width="17" style="56" customWidth="1"/>
    <col min="14335" max="14335" width="1.5546875" style="56" customWidth="1"/>
    <col min="14336" max="14336" width="28.5546875" style="56" bestFit="1" customWidth="1"/>
    <col min="14337" max="14582" width="8.6640625" style="56"/>
    <col min="14583" max="14583" width="2.44140625" style="56" customWidth="1"/>
    <col min="14584" max="14584" width="39.5546875" style="56" customWidth="1"/>
    <col min="14585" max="14585" width="16.44140625" style="56" customWidth="1"/>
    <col min="14586" max="14586" width="16" style="56" customWidth="1"/>
    <col min="14587" max="14587" width="3.44140625" style="56" customWidth="1"/>
    <col min="14588" max="14588" width="51.44140625" style="56" bestFit="1" customWidth="1"/>
    <col min="14589" max="14589" width="16.5546875" style="56" customWidth="1"/>
    <col min="14590" max="14590" width="17" style="56" customWidth="1"/>
    <col min="14591" max="14591" width="1.5546875" style="56" customWidth="1"/>
    <col min="14592" max="14592" width="28.5546875" style="56" bestFit="1" customWidth="1"/>
    <col min="14593" max="14838" width="8.6640625" style="56"/>
    <col min="14839" max="14839" width="2.44140625" style="56" customWidth="1"/>
    <col min="14840" max="14840" width="39.5546875" style="56" customWidth="1"/>
    <col min="14841" max="14841" width="16.44140625" style="56" customWidth="1"/>
    <col min="14842" max="14842" width="16" style="56" customWidth="1"/>
    <col min="14843" max="14843" width="3.44140625" style="56" customWidth="1"/>
    <col min="14844" max="14844" width="51.44140625" style="56" bestFit="1" customWidth="1"/>
    <col min="14845" max="14845" width="16.5546875" style="56" customWidth="1"/>
    <col min="14846" max="14846" width="17" style="56" customWidth="1"/>
    <col min="14847" max="14847" width="1.5546875" style="56" customWidth="1"/>
    <col min="14848" max="14848" width="28.5546875" style="56" bestFit="1" customWidth="1"/>
    <col min="14849" max="15094" width="8.6640625" style="56"/>
    <col min="15095" max="15095" width="2.44140625" style="56" customWidth="1"/>
    <col min="15096" max="15096" width="39.5546875" style="56" customWidth="1"/>
    <col min="15097" max="15097" width="16.44140625" style="56" customWidth="1"/>
    <col min="15098" max="15098" width="16" style="56" customWidth="1"/>
    <col min="15099" max="15099" width="3.44140625" style="56" customWidth="1"/>
    <col min="15100" max="15100" width="51.44140625" style="56" bestFit="1" customWidth="1"/>
    <col min="15101" max="15101" width="16.5546875" style="56" customWidth="1"/>
    <col min="15102" max="15102" width="17" style="56" customWidth="1"/>
    <col min="15103" max="15103" width="1.5546875" style="56" customWidth="1"/>
    <col min="15104" max="15104" width="28.5546875" style="56" bestFit="1" customWidth="1"/>
    <col min="15105" max="15350" width="8.6640625" style="56"/>
    <col min="15351" max="15351" width="2.44140625" style="56" customWidth="1"/>
    <col min="15352" max="15352" width="39.5546875" style="56" customWidth="1"/>
    <col min="15353" max="15353" width="16.44140625" style="56" customWidth="1"/>
    <col min="15354" max="15354" width="16" style="56" customWidth="1"/>
    <col min="15355" max="15355" width="3.44140625" style="56" customWidth="1"/>
    <col min="15356" max="15356" width="51.44140625" style="56" bestFit="1" customWidth="1"/>
    <col min="15357" max="15357" width="16.5546875" style="56" customWidth="1"/>
    <col min="15358" max="15358" width="17" style="56" customWidth="1"/>
    <col min="15359" max="15359" width="1.5546875" style="56" customWidth="1"/>
    <col min="15360" max="15360" width="28.5546875" style="56" bestFit="1" customWidth="1"/>
    <col min="15361" max="15606" width="8.6640625" style="56"/>
    <col min="15607" max="15607" width="2.44140625" style="56" customWidth="1"/>
    <col min="15608" max="15608" width="39.5546875" style="56" customWidth="1"/>
    <col min="15609" max="15609" width="16.44140625" style="56" customWidth="1"/>
    <col min="15610" max="15610" width="16" style="56" customWidth="1"/>
    <col min="15611" max="15611" width="3.44140625" style="56" customWidth="1"/>
    <col min="15612" max="15612" width="51.44140625" style="56" bestFit="1" customWidth="1"/>
    <col min="15613" max="15613" width="16.5546875" style="56" customWidth="1"/>
    <col min="15614" max="15614" width="17" style="56" customWidth="1"/>
    <col min="15615" max="15615" width="1.5546875" style="56" customWidth="1"/>
    <col min="15616" max="15616" width="28.5546875" style="56" bestFit="1" customWidth="1"/>
    <col min="15617" max="15862" width="8.6640625" style="56"/>
    <col min="15863" max="15863" width="2.44140625" style="56" customWidth="1"/>
    <col min="15864" max="15864" width="39.5546875" style="56" customWidth="1"/>
    <col min="15865" max="15865" width="16.44140625" style="56" customWidth="1"/>
    <col min="15866" max="15866" width="16" style="56" customWidth="1"/>
    <col min="15867" max="15867" width="3.44140625" style="56" customWidth="1"/>
    <col min="15868" max="15868" width="51.44140625" style="56" bestFit="1" customWidth="1"/>
    <col min="15869" max="15869" width="16.5546875" style="56" customWidth="1"/>
    <col min="15870" max="15870" width="17" style="56" customWidth="1"/>
    <col min="15871" max="15871" width="1.5546875" style="56" customWidth="1"/>
    <col min="15872" max="15872" width="28.5546875" style="56" bestFit="1" customWidth="1"/>
    <col min="15873" max="16118" width="8.6640625" style="56"/>
    <col min="16119" max="16119" width="2.44140625" style="56" customWidth="1"/>
    <col min="16120" max="16120" width="39.5546875" style="56" customWidth="1"/>
    <col min="16121" max="16121" width="16.44140625" style="56" customWidth="1"/>
    <col min="16122" max="16122" width="16" style="56" customWidth="1"/>
    <col min="16123" max="16123" width="3.44140625" style="56" customWidth="1"/>
    <col min="16124" max="16124" width="51.44140625" style="56" bestFit="1" customWidth="1"/>
    <col min="16125" max="16125" width="16.5546875" style="56" customWidth="1"/>
    <col min="16126" max="16126" width="17" style="56" customWidth="1"/>
    <col min="16127" max="16127" width="1.5546875" style="56" customWidth="1"/>
    <col min="16128" max="16128" width="28.5546875" style="56" bestFit="1" customWidth="1"/>
    <col min="16129" max="16380" width="8.6640625" style="56"/>
    <col min="16381" max="16384" width="9.44140625" style="56" customWidth="1"/>
  </cols>
  <sheetData>
    <row r="2" spans="1:6" ht="20.399999999999999">
      <c r="C2" s="245" t="s">
        <v>122</v>
      </c>
      <c r="D2" s="245"/>
      <c r="E2" s="245"/>
    </row>
    <row r="3" spans="1:6" ht="21" customHeight="1">
      <c r="C3" s="246" t="s">
        <v>172</v>
      </c>
      <c r="D3" s="246"/>
      <c r="E3" s="246"/>
    </row>
    <row r="4" spans="1:6" ht="19.5" customHeight="1">
      <c r="C4" s="246" t="s">
        <v>173</v>
      </c>
      <c r="D4" s="246"/>
      <c r="E4" s="246"/>
    </row>
    <row r="5" spans="1:6" s="32" customFormat="1" ht="21" customHeight="1">
      <c r="A5" s="30"/>
      <c r="B5" s="246" t="s">
        <v>174</v>
      </c>
      <c r="C5" s="246"/>
      <c r="D5" s="246"/>
      <c r="E5" s="246"/>
    </row>
    <row r="6" spans="1:6" ht="19.8">
      <c r="C6" s="249" t="s">
        <v>63</v>
      </c>
      <c r="D6" s="249"/>
      <c r="E6" s="249"/>
    </row>
    <row r="7" spans="1:6" ht="22.2">
      <c r="C7" s="35"/>
      <c r="D7" s="36"/>
      <c r="E7" s="36"/>
    </row>
    <row r="8" spans="1:6" ht="20.399999999999999">
      <c r="C8" s="187"/>
      <c r="D8" s="101" t="s">
        <v>175</v>
      </c>
      <c r="E8" s="100" t="s">
        <v>176</v>
      </c>
    </row>
    <row r="9" spans="1:6" ht="19.5" customHeight="1">
      <c r="C9" s="187"/>
      <c r="D9" s="188"/>
      <c r="E9" s="188"/>
    </row>
    <row r="10" spans="1:6" ht="19.5" customHeight="1">
      <c r="C10" s="189" t="s">
        <v>123</v>
      </c>
      <c r="D10" s="112">
        <v>6.4</v>
      </c>
      <c r="E10" s="112">
        <v>5.9</v>
      </c>
      <c r="F10" s="79"/>
    </row>
    <row r="11" spans="1:6" ht="19.5" customHeight="1">
      <c r="C11" s="190"/>
      <c r="D11" s="112"/>
      <c r="E11" s="112"/>
    </row>
    <row r="12" spans="1:6" ht="19.5" customHeight="1">
      <c r="C12" s="189" t="s">
        <v>124</v>
      </c>
      <c r="D12" s="112">
        <v>31639.1</v>
      </c>
      <c r="E12" s="112">
        <v>29459.9</v>
      </c>
    </row>
    <row r="13" spans="1:6" ht="19.5" customHeight="1">
      <c r="C13" s="191"/>
      <c r="D13" s="112"/>
      <c r="E13" s="112"/>
    </row>
    <row r="14" spans="1:6" ht="19.5" customHeight="1">
      <c r="C14" s="191" t="s">
        <v>66</v>
      </c>
      <c r="D14" s="112">
        <v>-17064.5</v>
      </c>
      <c r="E14" s="112">
        <v>-16706.8</v>
      </c>
    </row>
    <row r="15" spans="1:6" ht="19.5" customHeight="1">
      <c r="C15" s="191"/>
      <c r="D15" s="112"/>
      <c r="E15" s="112"/>
    </row>
    <row r="16" spans="1:6" ht="19.5" customHeight="1">
      <c r="C16" s="189" t="s">
        <v>125</v>
      </c>
      <c r="D16" s="112">
        <v>14574.6</v>
      </c>
      <c r="E16" s="112">
        <v>12753.1</v>
      </c>
    </row>
    <row r="17" spans="3:5" ht="19.5" customHeight="1">
      <c r="C17" s="191"/>
      <c r="D17" s="112"/>
      <c r="E17" s="112"/>
    </row>
    <row r="18" spans="3:5" ht="19.5" customHeight="1">
      <c r="C18" s="189" t="s">
        <v>1</v>
      </c>
      <c r="D18" s="112">
        <v>0.1</v>
      </c>
      <c r="E18" s="112">
        <v>-1147.8</v>
      </c>
    </row>
    <row r="19" spans="3:5" ht="19.5" customHeight="1">
      <c r="C19" s="191"/>
      <c r="D19" s="112"/>
      <c r="E19" s="112"/>
    </row>
    <row r="20" spans="3:5" ht="19.5" customHeight="1">
      <c r="C20" s="189" t="s">
        <v>126</v>
      </c>
      <c r="D20" s="112">
        <v>6344.7</v>
      </c>
      <c r="E20" s="112">
        <v>911.6</v>
      </c>
    </row>
    <row r="21" spans="3:5" ht="19.5" customHeight="1">
      <c r="C21" s="191"/>
      <c r="D21" s="112"/>
      <c r="E21" s="112"/>
    </row>
    <row r="22" spans="3:5" ht="19.5" customHeight="1">
      <c r="C22" s="189" t="s">
        <v>127</v>
      </c>
      <c r="D22" s="112">
        <v>6948</v>
      </c>
      <c r="E22" s="112">
        <v>2677.3</v>
      </c>
    </row>
    <row r="23" spans="3:5" ht="19.5" customHeight="1">
      <c r="C23" s="191"/>
      <c r="D23" s="112"/>
      <c r="E23" s="112"/>
    </row>
    <row r="24" spans="3:5" ht="19.5" customHeight="1">
      <c r="C24" s="189" t="s">
        <v>128</v>
      </c>
      <c r="D24" s="112">
        <v>7205.8</v>
      </c>
      <c r="E24" s="112">
        <v>3396.1</v>
      </c>
    </row>
    <row r="25" spans="3:5" ht="19.5" customHeight="1">
      <c r="C25" s="191"/>
      <c r="D25" s="112"/>
      <c r="E25" s="112"/>
    </row>
    <row r="26" spans="3:5" ht="19.5" customHeight="1">
      <c r="C26" s="189" t="s">
        <v>129</v>
      </c>
      <c r="D26" s="112">
        <v>5382.5</v>
      </c>
      <c r="E26" s="112">
        <v>3452.3</v>
      </c>
    </row>
    <row r="27" spans="3:5" ht="19.5" customHeight="1">
      <c r="C27" s="191"/>
      <c r="D27" s="112"/>
      <c r="E27" s="112"/>
    </row>
    <row r="28" spans="3:5" ht="19.5" customHeight="1">
      <c r="C28" s="192" t="s">
        <v>83</v>
      </c>
      <c r="D28" s="193">
        <v>3592.7</v>
      </c>
      <c r="E28" s="193">
        <v>2276.8000000000002</v>
      </c>
    </row>
    <row r="29" spans="3:5" ht="21" customHeight="1">
      <c r="C29" s="251" t="s">
        <v>171</v>
      </c>
      <c r="D29" s="251"/>
      <c r="E29" s="251"/>
    </row>
    <row r="30" spans="3:5" ht="15" customHeight="1">
      <c r="C30" s="252" t="s">
        <v>181</v>
      </c>
      <c r="D30" s="252"/>
      <c r="E30" s="252"/>
    </row>
    <row r="31" spans="3:5" ht="19.8">
      <c r="C31" s="62"/>
      <c r="D31" s="62"/>
      <c r="E31" s="80"/>
    </row>
    <row r="32" spans="3:5" ht="20.399999999999999">
      <c r="C32" s="253" t="s">
        <v>122</v>
      </c>
      <c r="D32" s="253"/>
      <c r="E32" s="253"/>
    </row>
    <row r="33" spans="1:6" ht="19.8">
      <c r="C33" s="246" t="s">
        <v>179</v>
      </c>
      <c r="D33" s="246"/>
      <c r="E33" s="246"/>
    </row>
    <row r="34" spans="1:6" ht="19.8">
      <c r="C34" s="246" t="s">
        <v>173</v>
      </c>
      <c r="D34" s="246"/>
      <c r="E34" s="246"/>
    </row>
    <row r="35" spans="1:6" s="32" customFormat="1" ht="21" customHeight="1">
      <c r="A35" s="30"/>
      <c r="B35" s="246" t="s">
        <v>174</v>
      </c>
      <c r="C35" s="246"/>
      <c r="D35" s="246"/>
      <c r="E35" s="246"/>
    </row>
    <row r="36" spans="1:6" ht="19.8">
      <c r="C36" s="250" t="s">
        <v>63</v>
      </c>
      <c r="D36" s="250"/>
      <c r="E36" s="250"/>
      <c r="F36" s="59"/>
    </row>
    <row r="37" spans="1:6" ht="22.2">
      <c r="C37" s="81"/>
      <c r="D37" s="81"/>
      <c r="E37" s="81"/>
      <c r="F37" s="59"/>
    </row>
    <row r="38" spans="1:6" ht="22.2">
      <c r="C38" s="194"/>
      <c r="D38" s="194"/>
      <c r="E38" s="195"/>
    </row>
    <row r="39" spans="1:6" ht="20.399999999999999">
      <c r="C39" s="196"/>
      <c r="D39" s="101" t="s">
        <v>180</v>
      </c>
      <c r="E39" s="101" t="s">
        <v>176</v>
      </c>
    </row>
    <row r="40" spans="1:6" ht="22.2">
      <c r="C40" s="196"/>
      <c r="D40" s="197"/>
      <c r="E40" s="197"/>
    </row>
    <row r="41" spans="1:6" ht="19.8">
      <c r="B41" s="64"/>
      <c r="C41" s="191" t="s">
        <v>29</v>
      </c>
      <c r="D41" s="112">
        <v>12176</v>
      </c>
      <c r="E41" s="112">
        <v>12202.8</v>
      </c>
    </row>
    <row r="42" spans="1:6" ht="19.8">
      <c r="B42" s="64"/>
      <c r="C42" s="191" t="s">
        <v>86</v>
      </c>
      <c r="D42" s="112">
        <v>243.2</v>
      </c>
      <c r="E42" s="112">
        <v>225.8</v>
      </c>
    </row>
    <row r="43" spans="1:6" ht="19.8">
      <c r="B43" s="64"/>
      <c r="C43" s="191" t="s">
        <v>87</v>
      </c>
      <c r="D43" s="112">
        <v>40.6</v>
      </c>
      <c r="E43" s="112">
        <v>0</v>
      </c>
    </row>
    <row r="44" spans="1:6" ht="19.8">
      <c r="B44" s="64"/>
      <c r="C44" s="191" t="s">
        <v>94</v>
      </c>
      <c r="D44" s="112">
        <v>9055.2999999999993</v>
      </c>
      <c r="E44" s="112">
        <v>14940.5</v>
      </c>
    </row>
    <row r="45" spans="1:6" ht="19.8">
      <c r="B45" s="64"/>
      <c r="C45" s="191" t="s">
        <v>90</v>
      </c>
      <c r="D45" s="112">
        <v>669.6</v>
      </c>
      <c r="E45" s="112">
        <v>776.6</v>
      </c>
    </row>
    <row r="46" spans="1:6" ht="19.8">
      <c r="B46" s="64"/>
      <c r="C46" s="191" t="s">
        <v>91</v>
      </c>
      <c r="D46" s="112">
        <v>11415.5</v>
      </c>
      <c r="E46" s="112">
        <v>8881.5</v>
      </c>
    </row>
    <row r="47" spans="1:6" s="64" customFormat="1" ht="19.8">
      <c r="C47" s="191" t="s">
        <v>92</v>
      </c>
      <c r="D47" s="112">
        <v>6794.3</v>
      </c>
      <c r="E47" s="112">
        <v>5452.2</v>
      </c>
      <c r="F47" s="67"/>
    </row>
    <row r="48" spans="1:6" s="64" customFormat="1" ht="19.8">
      <c r="C48" s="191"/>
      <c r="D48" s="112"/>
      <c r="E48" s="112"/>
      <c r="F48" s="67"/>
    </row>
    <row r="49" spans="2:6" ht="20.399999999999999">
      <c r="B49" s="64"/>
      <c r="C49" s="202" t="s">
        <v>93</v>
      </c>
      <c r="D49" s="108">
        <v>40394.5</v>
      </c>
      <c r="E49" s="108">
        <v>42479.5</v>
      </c>
      <c r="F49" s="70"/>
    </row>
    <row r="50" spans="2:6" ht="19.8">
      <c r="B50" s="64"/>
      <c r="C50" s="198"/>
      <c r="D50" s="199"/>
      <c r="E50" s="199"/>
      <c r="F50" s="67"/>
    </row>
    <row r="51" spans="2:6" ht="19.8">
      <c r="B51" s="64"/>
      <c r="C51" s="191" t="s">
        <v>94</v>
      </c>
      <c r="D51" s="112">
        <v>0.2</v>
      </c>
      <c r="E51" s="112">
        <v>0.3</v>
      </c>
      <c r="F51" s="67"/>
    </row>
    <row r="52" spans="2:6" ht="19.8">
      <c r="B52" s="64"/>
      <c r="C52" s="191" t="s">
        <v>86</v>
      </c>
      <c r="D52" s="112">
        <v>64328</v>
      </c>
      <c r="E52" s="112">
        <v>59383.5</v>
      </c>
      <c r="F52" s="67"/>
    </row>
    <row r="53" spans="2:6" ht="19.8">
      <c r="B53" s="64"/>
      <c r="C53" s="191" t="s">
        <v>95</v>
      </c>
      <c r="D53" s="112">
        <v>21838.6</v>
      </c>
      <c r="E53" s="112">
        <v>21835.8</v>
      </c>
      <c r="F53" s="67"/>
    </row>
    <row r="54" spans="2:6" ht="19.8">
      <c r="B54" s="64"/>
      <c r="C54" s="191" t="s">
        <v>96</v>
      </c>
      <c r="D54" s="112">
        <v>15450.8</v>
      </c>
      <c r="E54" s="112">
        <v>14828.6</v>
      </c>
      <c r="F54" s="67"/>
    </row>
    <row r="55" spans="2:6" ht="19.8">
      <c r="B55" s="64"/>
      <c r="C55" s="191" t="s">
        <v>97</v>
      </c>
      <c r="D55" s="112">
        <v>1853.2</v>
      </c>
      <c r="E55" s="112">
        <v>1576.3</v>
      </c>
      <c r="F55" s="67"/>
    </row>
    <row r="56" spans="2:6" ht="19.8">
      <c r="B56" s="64"/>
      <c r="C56" s="191" t="s">
        <v>98</v>
      </c>
      <c r="D56" s="112">
        <v>2266.9</v>
      </c>
      <c r="E56" s="112">
        <v>2046</v>
      </c>
      <c r="F56" s="67"/>
    </row>
    <row r="57" spans="2:6" ht="19.8">
      <c r="B57" s="64"/>
      <c r="C57" s="191" t="s">
        <v>99</v>
      </c>
      <c r="D57" s="112">
        <v>2871.8</v>
      </c>
      <c r="E57" s="112">
        <v>2809</v>
      </c>
      <c r="F57" s="67"/>
    </row>
    <row r="58" spans="2:6" ht="19.8">
      <c r="B58" s="64"/>
      <c r="C58" s="191" t="s">
        <v>100</v>
      </c>
      <c r="D58" s="112">
        <v>9305.6</v>
      </c>
      <c r="E58" s="112">
        <v>9806</v>
      </c>
      <c r="F58" s="67"/>
    </row>
    <row r="59" spans="2:6" s="64" customFormat="1" ht="19.8">
      <c r="C59" s="191" t="s">
        <v>101</v>
      </c>
      <c r="D59" s="112">
        <f>ROUND(D61-SUM(D51:D58),1)</f>
        <v>4222.1000000000004</v>
      </c>
      <c r="E59" s="112">
        <f>ROUND(E61-SUM(E51:E58),1)</f>
        <v>3330.5</v>
      </c>
      <c r="F59" s="67"/>
    </row>
    <row r="60" spans="2:6" s="64" customFormat="1" ht="19.8">
      <c r="C60" s="191"/>
      <c r="D60" s="112"/>
      <c r="E60" s="112"/>
      <c r="F60" s="67"/>
    </row>
    <row r="61" spans="2:6" ht="20.399999999999999">
      <c r="B61" s="64"/>
      <c r="C61" s="202" t="s">
        <v>102</v>
      </c>
      <c r="D61" s="108">
        <v>122137.2</v>
      </c>
      <c r="E61" s="108">
        <v>115616</v>
      </c>
      <c r="F61" s="67"/>
    </row>
    <row r="62" spans="2:6" ht="20.399999999999999">
      <c r="B62" s="64"/>
      <c r="C62" s="203"/>
      <c r="D62" s="204"/>
      <c r="E62" s="204"/>
      <c r="F62" s="67"/>
    </row>
    <row r="63" spans="2:6" s="64" customFormat="1" ht="20.399999999999999">
      <c r="C63" s="205" t="s">
        <v>103</v>
      </c>
      <c r="D63" s="206">
        <v>162531.6</v>
      </c>
      <c r="E63" s="206">
        <v>158095.4</v>
      </c>
      <c r="F63" s="67"/>
    </row>
    <row r="64" spans="2:6" s="64" customFormat="1" ht="19.8">
      <c r="C64" s="198"/>
      <c r="D64" s="199"/>
      <c r="E64" s="199"/>
      <c r="F64" s="67"/>
    </row>
    <row r="65" spans="3:6" s="64" customFormat="1" ht="19.8">
      <c r="C65" s="191" t="s">
        <v>105</v>
      </c>
      <c r="D65" s="112">
        <v>3572.3</v>
      </c>
      <c r="E65" s="112">
        <v>4972.1000000000004</v>
      </c>
      <c r="F65" s="67"/>
    </row>
    <row r="66" spans="3:6" s="64" customFormat="1" ht="19.8">
      <c r="C66" s="191" t="s">
        <v>104</v>
      </c>
      <c r="D66" s="112">
        <v>14317.4</v>
      </c>
      <c r="E66" s="112">
        <v>13131.2</v>
      </c>
      <c r="F66" s="67"/>
    </row>
    <row r="67" spans="3:6" s="64" customFormat="1" ht="19.8">
      <c r="C67" s="191" t="s">
        <v>106</v>
      </c>
      <c r="D67" s="112">
        <v>881.5</v>
      </c>
      <c r="E67" s="112">
        <v>614.9</v>
      </c>
      <c r="F67" s="67"/>
    </row>
    <row r="68" spans="3:6" s="64" customFormat="1" ht="19.8">
      <c r="C68" s="200" t="s">
        <v>87</v>
      </c>
      <c r="D68" s="112">
        <v>129.30000000000001</v>
      </c>
      <c r="E68" s="112">
        <v>317.5</v>
      </c>
      <c r="F68" s="67"/>
    </row>
    <row r="69" spans="3:6" s="64" customFormat="1" ht="19.8">
      <c r="C69" s="191" t="s">
        <v>130</v>
      </c>
      <c r="D69" s="112">
        <v>13812.6</v>
      </c>
      <c r="E69" s="112">
        <v>14303.5</v>
      </c>
      <c r="F69" s="67"/>
    </row>
    <row r="70" spans="3:6" s="64" customFormat="1" ht="19.8">
      <c r="C70" s="191" t="s">
        <v>109</v>
      </c>
      <c r="D70" s="112">
        <v>13536.1</v>
      </c>
      <c r="E70" s="112">
        <v>14496.4</v>
      </c>
      <c r="F70" s="67"/>
    </row>
    <row r="71" spans="3:6" s="64" customFormat="1" ht="19.8">
      <c r="C71" s="191" t="s">
        <v>110</v>
      </c>
      <c r="D71" s="112">
        <v>60.6</v>
      </c>
      <c r="E71" s="112">
        <v>89.8</v>
      </c>
      <c r="F71" s="67"/>
    </row>
    <row r="72" spans="3:6" s="64" customFormat="1" ht="19.8">
      <c r="C72" s="191" t="s">
        <v>111</v>
      </c>
      <c r="D72" s="112">
        <v>402.3</v>
      </c>
      <c r="E72" s="112">
        <v>912.6</v>
      </c>
      <c r="F72" s="67"/>
    </row>
    <row r="73" spans="3:6" s="64" customFormat="1" ht="19.8">
      <c r="C73" s="191" t="s">
        <v>112</v>
      </c>
      <c r="D73" s="112">
        <v>1438.6</v>
      </c>
      <c r="E73" s="112">
        <v>808.7</v>
      </c>
      <c r="F73" s="67"/>
    </row>
    <row r="74" spans="3:6" s="64" customFormat="1" ht="19.8">
      <c r="C74" s="191"/>
      <c r="D74" s="112"/>
      <c r="E74" s="112"/>
      <c r="F74" s="67"/>
    </row>
    <row r="75" spans="3:6" s="64" customFormat="1" ht="20.399999999999999">
      <c r="C75" s="202" t="s">
        <v>113</v>
      </c>
      <c r="D75" s="108">
        <v>48150.7</v>
      </c>
      <c r="E75" s="108">
        <v>49646.7</v>
      </c>
      <c r="F75" s="67"/>
    </row>
    <row r="76" spans="3:6" s="82" customFormat="1" ht="19.8">
      <c r="C76" s="201"/>
      <c r="D76" s="201"/>
      <c r="E76" s="201"/>
    </row>
    <row r="77" spans="3:6" s="64" customFormat="1" ht="19.8">
      <c r="C77" s="191" t="s">
        <v>114</v>
      </c>
      <c r="D77" s="112">
        <v>27026.6</v>
      </c>
      <c r="E77" s="112">
        <v>26934.5</v>
      </c>
      <c r="F77" s="67"/>
    </row>
    <row r="78" spans="3:6" s="64" customFormat="1" ht="22.2" customHeight="1">
      <c r="C78" s="191" t="s">
        <v>115</v>
      </c>
      <c r="D78" s="112">
        <v>954.7</v>
      </c>
      <c r="E78" s="112">
        <v>844.7</v>
      </c>
      <c r="F78" s="67"/>
    </row>
    <row r="79" spans="3:6" s="64" customFormat="1" ht="19.8">
      <c r="C79" s="191" t="s">
        <v>117</v>
      </c>
      <c r="D79" s="112">
        <v>1664.7</v>
      </c>
      <c r="E79" s="112">
        <v>1513.5</v>
      </c>
      <c r="F79" s="67"/>
    </row>
    <row r="80" spans="3:6" s="64" customFormat="1" ht="19.8">
      <c r="C80" s="191" t="s">
        <v>118</v>
      </c>
      <c r="D80" s="112">
        <f>ROUND(+D82-SUM(D77:D79),1)</f>
        <v>3013</v>
      </c>
      <c r="E80" s="112">
        <f>ROUND(+E82-SUM(E77:E79),1)</f>
        <v>2870.8</v>
      </c>
      <c r="F80" s="67"/>
    </row>
    <row r="81" spans="3:6" s="64" customFormat="1" ht="19.8">
      <c r="C81" s="191"/>
      <c r="D81" s="112"/>
      <c r="E81" s="112"/>
      <c r="F81" s="67"/>
    </row>
    <row r="82" spans="3:6" s="64" customFormat="1" ht="20.399999999999999">
      <c r="C82" s="202" t="s">
        <v>119</v>
      </c>
      <c r="D82" s="108">
        <v>32659</v>
      </c>
      <c r="E82" s="108">
        <v>32163.5</v>
      </c>
      <c r="F82" s="67"/>
    </row>
    <row r="83" spans="3:6" s="64" customFormat="1" ht="20.399999999999999">
      <c r="C83" s="129"/>
      <c r="D83" s="207"/>
      <c r="E83" s="207"/>
      <c r="F83" s="67"/>
    </row>
    <row r="84" spans="3:6" s="64" customFormat="1" ht="20.399999999999999">
      <c r="C84" s="202" t="s">
        <v>120</v>
      </c>
      <c r="D84" s="108">
        <v>81721.899999999994</v>
      </c>
      <c r="E84" s="108">
        <v>76285.2</v>
      </c>
      <c r="F84" s="67"/>
    </row>
    <row r="85" spans="3:6" s="64" customFormat="1" ht="20.399999999999999">
      <c r="C85" s="129"/>
      <c r="D85" s="208"/>
      <c r="E85" s="208"/>
      <c r="F85" s="67"/>
    </row>
    <row r="86" spans="3:6" s="64" customFormat="1" ht="20.399999999999999">
      <c r="C86" s="205" t="s">
        <v>121</v>
      </c>
      <c r="D86" s="206">
        <v>162531.6</v>
      </c>
      <c r="E86" s="206">
        <v>158095.4</v>
      </c>
      <c r="F86" s="67"/>
    </row>
    <row r="87" spans="3:6" ht="18.45" customHeight="1">
      <c r="C87" s="83"/>
      <c r="D87" s="83"/>
      <c r="E87" s="84"/>
    </row>
    <row r="88" spans="3:6" ht="23.25" customHeight="1">
      <c r="C88" s="85"/>
      <c r="D88" s="85"/>
      <c r="E88" s="85"/>
    </row>
    <row r="89" spans="3:6" ht="27.6" customHeight="1">
      <c r="C89" s="85"/>
      <c r="D89" s="85"/>
      <c r="E89" s="85"/>
    </row>
    <row r="90" spans="3:6" ht="7.95" customHeight="1"/>
    <row r="91" spans="3:6" ht="15" customHeight="1">
      <c r="C91" s="87"/>
      <c r="D91" s="88"/>
      <c r="E91" s="88"/>
    </row>
    <row r="94" spans="3:6">
      <c r="E94" s="56"/>
    </row>
    <row r="95" spans="3:6">
      <c r="D95" s="89"/>
      <c r="E95" s="89"/>
    </row>
  </sheetData>
  <mergeCells count="12">
    <mergeCell ref="C36:E36"/>
    <mergeCell ref="C29:E29"/>
    <mergeCell ref="C30:E30"/>
    <mergeCell ref="C32:E32"/>
    <mergeCell ref="C33:E33"/>
    <mergeCell ref="C34:E34"/>
    <mergeCell ref="B35:E35"/>
    <mergeCell ref="C2:E2"/>
    <mergeCell ref="C3:E3"/>
    <mergeCell ref="C4:E4"/>
    <mergeCell ref="B5:E5"/>
    <mergeCell ref="C6:E6"/>
  </mergeCells>
  <printOptions horizontalCentered="1"/>
  <pageMargins left="0.23622047244094491" right="0.23622047244094491" top="0.74803149606299213" bottom="0.98425196850393704" header="0.51181102362204722" footer="0.51181102362204722"/>
  <pageSetup paperSize="9" scale="43" orientation="landscape" r:id="rId1"/>
  <headerFooter scaleWithDoc="0" alignWithMargins="0">
    <oddFooter>&amp;C&amp;1#&amp;"Calibri"&amp;10&amp;K000000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%CLASSIFICATIONDATETIME%">12:10 29/07/2022</XMLData>
</file>

<file path=customXml/item2.xml><?xml version="1.0" encoding="utf-8"?>
<XMLData TextToDisplay="RightsWATCHMark">5|Anadolu Efes-Anadolu EFES-KİŞİSEL VERİ/PERSONAL DATA|{00000000-0000-0000-0000-000000000000}</XMLData>
</file>

<file path=customXml/item3.xml><?xml version="1.0" encoding="utf-8"?>
<XMLData TextToDisplay="%DOCUMENTGUID%">{00000000-0000-0000-0000-000000000000}</XMLData>
</file>

<file path=customXml/itemProps1.xml><?xml version="1.0" encoding="utf-8"?>
<ds:datastoreItem xmlns:ds="http://schemas.openxmlformats.org/officeDocument/2006/customXml" ds:itemID="{10115F42-856E-4BCC-BCA6-7090B51A4A05}">
  <ds:schemaRefs/>
</ds:datastoreItem>
</file>

<file path=customXml/itemProps2.xml><?xml version="1.0" encoding="utf-8"?>
<ds:datastoreItem xmlns:ds="http://schemas.openxmlformats.org/officeDocument/2006/customXml" ds:itemID="{F8A77AEC-0867-420C-BA87-BD8249C5AA5C}">
  <ds:schemaRefs/>
</ds:datastoreItem>
</file>

<file path=customXml/itemProps3.xml><?xml version="1.0" encoding="utf-8"?>
<ds:datastoreItem xmlns:ds="http://schemas.openxmlformats.org/officeDocument/2006/customXml" ds:itemID="{460F0AE2-AFFF-489C-8F7D-2CD3364835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Summary wo TAS 29</vt:lpstr>
      <vt:lpstr>Summary w TAS 29</vt:lpstr>
      <vt:lpstr>EBITDA Reconciliation</vt:lpstr>
      <vt:lpstr>Financial Income Expense</vt:lpstr>
      <vt:lpstr>AEFES FCF </vt:lpstr>
      <vt:lpstr>Debt Table</vt:lpstr>
      <vt:lpstr>IR AEFES PL ENG </vt:lpstr>
      <vt:lpstr>IR AEFES BS ENG</vt:lpstr>
      <vt:lpstr>IR BEER GROUP ENG</vt:lpstr>
      <vt:lpstr>IR CCI ENG</vt:lpstr>
      <vt:lpstr>'IR AEFES BS ENG'!Print_Area</vt:lpstr>
      <vt:lpstr>'IR AEFES PL ENG '!Print_Area</vt:lpstr>
      <vt:lpstr>'IR BEER GROUP ENG'!Print_Area</vt:lpstr>
      <vt:lpstr>'IR CCI ENG'!Print_Area</vt:lpstr>
      <vt:lpstr>'Summary w TAS 29'!Print_Area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ASLI KILIC</dc:creator>
  <cp:lastModifiedBy>BORA BERGİN</cp:lastModifiedBy>
  <cp:lastPrinted>2021-08-11T07:41:41Z</cp:lastPrinted>
  <dcterms:created xsi:type="dcterms:W3CDTF">2013-03-07T13:33:38Z</dcterms:created>
  <dcterms:modified xsi:type="dcterms:W3CDTF">2026-08-11T15:26:06Z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RightsWATCHMark">
    <vt:lpwstr>5|Anadolu Efes-Anadolu EFES-KİŞİSEL VERİ/PERSONAL DATA|{00000000-0000-0000-0000-000000000000}</vt:lpwstr>
  </property>
  <property fmtid="{D5CDD505-2E9C-101B-9397-08002B2CF9AE}" pid="5" name="MSIP_Label_d290bd91-1092-48bf-bec4-b307ee64eede_Enabled">
    <vt:lpwstr>true</vt:lpwstr>
  </property>
  <property fmtid="{D5CDD505-2E9C-101B-9397-08002B2CF9AE}" pid="6" name="MSIP_Label_d290bd91-1092-48bf-bec4-b307ee64eede_SetDate">
    <vt:lpwstr>2024-08-13T09:44:12Z</vt:lpwstr>
  </property>
  <property fmtid="{D5CDD505-2E9C-101B-9397-08002B2CF9AE}" pid="7" name="MSIP_Label_d290bd91-1092-48bf-bec4-b307ee64eede_Method">
    <vt:lpwstr>Privileged</vt:lpwstr>
  </property>
  <property fmtid="{D5CDD505-2E9C-101B-9397-08002B2CF9AE}" pid="8" name="MSIP_Label_d290bd91-1092-48bf-bec4-b307ee64eede_Name">
    <vt:lpwstr>publicmain</vt:lpwstr>
  </property>
  <property fmtid="{D5CDD505-2E9C-101B-9397-08002B2CF9AE}" pid="9" name="MSIP_Label_d290bd91-1092-48bf-bec4-b307ee64eede_SiteId">
    <vt:lpwstr>e763b98e-4b7c-41f7-9105-0ab753568526</vt:lpwstr>
  </property>
  <property fmtid="{D5CDD505-2E9C-101B-9397-08002B2CF9AE}" pid="10" name="MSIP_Label_d290bd91-1092-48bf-bec4-b307ee64eede_ActionId">
    <vt:lpwstr>48afb226-5315-4396-907a-0aac2fe4f426</vt:lpwstr>
  </property>
  <property fmtid="{D5CDD505-2E9C-101B-9397-08002B2CF9AE}" pid="11" name="MSIP_Label_d290bd91-1092-48bf-bec4-b307ee64eede_ContentBits">
    <vt:lpwstr>3</vt:lpwstr>
  </property>
</Properties>
</file>